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8600" windowHeight="10545" tabRatio="594"/>
  </bookViews>
  <sheets>
    <sheet name="1нагрузка" sheetId="23" r:id="rId1"/>
  </sheets>
  <definedNames>
    <definedName name="БДО">#REF!</definedName>
  </definedNames>
  <calcPr calcId="125725"/>
</workbook>
</file>

<file path=xl/calcChain.xml><?xml version="1.0" encoding="utf-8"?>
<calcChain xmlns="http://schemas.openxmlformats.org/spreadsheetml/2006/main">
  <c r="AV35" i="23"/>
  <c r="AU35"/>
  <c r="AS35"/>
  <c r="AR35"/>
  <c r="AQ35"/>
  <c r="AP35"/>
  <c r="AO35"/>
  <c r="AM35"/>
  <c r="AL35"/>
  <c r="AK35"/>
  <c r="AJ35"/>
  <c r="AG35"/>
  <c r="AF35"/>
  <c r="AD35"/>
  <c r="AC35"/>
  <c r="AB35"/>
  <c r="AA35"/>
  <c r="Z35"/>
  <c r="X35"/>
  <c r="W35"/>
  <c r="V35"/>
  <c r="U35"/>
  <c r="R35"/>
  <c r="Q35"/>
  <c r="O35"/>
  <c r="N35"/>
  <c r="M35"/>
  <c r="L35"/>
  <c r="K35"/>
  <c r="I35"/>
  <c r="H35"/>
  <c r="G35"/>
  <c r="F35"/>
  <c r="E35"/>
  <c r="D35"/>
  <c r="AW34"/>
  <c r="AT34"/>
  <c r="AN34"/>
  <c r="AH34"/>
  <c r="AE34"/>
  <c r="Y34"/>
  <c r="S34"/>
  <c r="P34"/>
  <c r="T34" s="1"/>
  <c r="J34"/>
  <c r="AW33"/>
  <c r="AT33"/>
  <c r="AN33"/>
  <c r="AH33"/>
  <c r="AE33"/>
  <c r="AI33" s="1"/>
  <c r="Y33"/>
  <c r="P33"/>
  <c r="J33"/>
  <c r="AW32"/>
  <c r="AT32"/>
  <c r="AN32"/>
  <c r="AH32"/>
  <c r="AE32"/>
  <c r="Y32"/>
  <c r="S32"/>
  <c r="P32"/>
  <c r="J32"/>
  <c r="AW31"/>
  <c r="AT31"/>
  <c r="AN31"/>
  <c r="AH31"/>
  <c r="AE31"/>
  <c r="Y31"/>
  <c r="S31"/>
  <c r="P31"/>
  <c r="T31" s="1"/>
  <c r="J31"/>
  <c r="AW30"/>
  <c r="AT30"/>
  <c r="AN30"/>
  <c r="AH30"/>
  <c r="AE30"/>
  <c r="AI30" s="1"/>
  <c r="Y30"/>
  <c r="S30"/>
  <c r="P30"/>
  <c r="J30"/>
  <c r="AW29"/>
  <c r="AT29"/>
  <c r="AX29" s="1"/>
  <c r="AN29"/>
  <c r="AH29"/>
  <c r="AE29"/>
  <c r="Y29"/>
  <c r="S29"/>
  <c r="P29"/>
  <c r="T29" s="1"/>
  <c r="J29"/>
  <c r="AW28"/>
  <c r="AT28"/>
  <c r="AN28"/>
  <c r="AH28"/>
  <c r="AE28"/>
  <c r="AI28" s="1"/>
  <c r="Y28"/>
  <c r="S28"/>
  <c r="P28"/>
  <c r="J28"/>
  <c r="AW27"/>
  <c r="AT27"/>
  <c r="AN27"/>
  <c r="AH27"/>
  <c r="AE27"/>
  <c r="Y27"/>
  <c r="S27"/>
  <c r="P27"/>
  <c r="J27"/>
  <c r="AW26"/>
  <c r="AT26"/>
  <c r="AN26"/>
  <c r="AH26"/>
  <c r="AE26"/>
  <c r="Y26"/>
  <c r="S26"/>
  <c r="P26"/>
  <c r="J26"/>
  <c r="AW25"/>
  <c r="AT25"/>
  <c r="AX25" s="1"/>
  <c r="AN25"/>
  <c r="AH25"/>
  <c r="AE25"/>
  <c r="Y25"/>
  <c r="S25"/>
  <c r="P25"/>
  <c r="T25" s="1"/>
  <c r="J25"/>
  <c r="AW24"/>
  <c r="AT24"/>
  <c r="AN24"/>
  <c r="AH24"/>
  <c r="AE24"/>
  <c r="Y24"/>
  <c r="P24"/>
  <c r="T24" s="1"/>
  <c r="J24"/>
  <c r="AW23"/>
  <c r="AT23"/>
  <c r="AN23"/>
  <c r="AH23"/>
  <c r="AE23"/>
  <c r="AI23" s="1"/>
  <c r="Y23"/>
  <c r="S23"/>
  <c r="P23"/>
  <c r="J23"/>
  <c r="AW22"/>
  <c r="AT22"/>
  <c r="AX22" s="1"/>
  <c r="AN22"/>
  <c r="AH22"/>
  <c r="AE22"/>
  <c r="Y22"/>
  <c r="S22"/>
  <c r="P22"/>
  <c r="T22" s="1"/>
  <c r="J22"/>
  <c r="AW21"/>
  <c r="AT21"/>
  <c r="AN21"/>
  <c r="AH21"/>
  <c r="AE21"/>
  <c r="AI21" s="1"/>
  <c r="Y21"/>
  <c r="S21"/>
  <c r="P21"/>
  <c r="J21"/>
  <c r="AW20"/>
  <c r="AT20"/>
  <c r="AX20" s="1"/>
  <c r="AN20"/>
  <c r="AH20"/>
  <c r="AE20"/>
  <c r="Y20"/>
  <c r="S20"/>
  <c r="P20"/>
  <c r="T20" s="1"/>
  <c r="J20"/>
  <c r="AW19"/>
  <c r="AT19"/>
  <c r="AN19"/>
  <c r="AH19"/>
  <c r="AE19"/>
  <c r="AI19" s="1"/>
  <c r="Y19"/>
  <c r="S19"/>
  <c r="P19"/>
  <c r="J19"/>
  <c r="AW18"/>
  <c r="AT18"/>
  <c r="AN18"/>
  <c r="AH18"/>
  <c r="AE18"/>
  <c r="Y18"/>
  <c r="S18"/>
  <c r="P18"/>
  <c r="J18"/>
  <c r="AW17"/>
  <c r="AT17"/>
  <c r="AN17"/>
  <c r="AH17"/>
  <c r="AE17"/>
  <c r="Y17"/>
  <c r="S17"/>
  <c r="P17"/>
  <c r="J17"/>
  <c r="AW16"/>
  <c r="AT16"/>
  <c r="AN16"/>
  <c r="AH16"/>
  <c r="AE16"/>
  <c r="Y16"/>
  <c r="S16"/>
  <c r="P16"/>
  <c r="J16"/>
  <c r="AW15"/>
  <c r="AT15"/>
  <c r="AN15"/>
  <c r="AH15"/>
  <c r="AE15"/>
  <c r="AI15" s="1"/>
  <c r="Y15"/>
  <c r="S15"/>
  <c r="P15"/>
  <c r="J15"/>
  <c r="AW14"/>
  <c r="AT14"/>
  <c r="AX14" s="1"/>
  <c r="AN14"/>
  <c r="AH14"/>
  <c r="AE14"/>
  <c r="Y14"/>
  <c r="S14"/>
  <c r="P14"/>
  <c r="T14" s="1"/>
  <c r="J14"/>
  <c r="AW13"/>
  <c r="AT13"/>
  <c r="AN13"/>
  <c r="AH13"/>
  <c r="AE13"/>
  <c r="Y13"/>
  <c r="S13"/>
  <c r="P13"/>
  <c r="J13"/>
  <c r="AW12"/>
  <c r="AT12"/>
  <c r="AN12"/>
  <c r="AH12"/>
  <c r="AE12"/>
  <c r="Y12"/>
  <c r="S12"/>
  <c r="P12"/>
  <c r="J12"/>
  <c r="AW11"/>
  <c r="AT11"/>
  <c r="AN11"/>
  <c r="AH11"/>
  <c r="AE11"/>
  <c r="AI11" s="1"/>
  <c r="Y11"/>
  <c r="S11"/>
  <c r="P11"/>
  <c r="J11"/>
  <c r="AW10"/>
  <c r="AT10"/>
  <c r="AX10" s="1"/>
  <c r="AN10"/>
  <c r="AH10"/>
  <c r="AE10"/>
  <c r="Y10"/>
  <c r="S10"/>
  <c r="P10"/>
  <c r="T10" s="1"/>
  <c r="J10"/>
  <c r="AW9"/>
  <c r="AT9"/>
  <c r="AN9"/>
  <c r="AH9"/>
  <c r="AE9"/>
  <c r="AI9" s="1"/>
  <c r="Y9"/>
  <c r="S9"/>
  <c r="P9"/>
  <c r="J9"/>
  <c r="AW8"/>
  <c r="AT8"/>
  <c r="AX8" s="1"/>
  <c r="AN8"/>
  <c r="AH8"/>
  <c r="AE8"/>
  <c r="Y8"/>
  <c r="S8"/>
  <c r="P8"/>
  <c r="T8" s="1"/>
  <c r="J8"/>
  <c r="AW7"/>
  <c r="AT7"/>
  <c r="AN7"/>
  <c r="AH7"/>
  <c r="AE7"/>
  <c r="AI7" s="1"/>
  <c r="Y7"/>
  <c r="S7"/>
  <c r="P7"/>
  <c r="J7"/>
  <c r="AW6"/>
  <c r="AT6"/>
  <c r="AT35" s="1"/>
  <c r="AN6"/>
  <c r="AH6"/>
  <c r="AH35" s="1"/>
  <c r="AE6"/>
  <c r="Y6"/>
  <c r="Y35" s="1"/>
  <c r="S6"/>
  <c r="P6"/>
  <c r="P35" s="1"/>
  <c r="J6"/>
  <c r="J35" l="1"/>
  <c r="S35"/>
  <c r="AE35"/>
  <c r="AI12"/>
  <c r="T13"/>
  <c r="AX13"/>
  <c r="AI16"/>
  <c r="T17"/>
  <c r="AX17"/>
  <c r="AI18"/>
  <c r="AX24"/>
  <c r="T26"/>
  <c r="AX26"/>
  <c r="AI27"/>
  <c r="AI31"/>
  <c r="T32"/>
  <c r="AX32"/>
  <c r="AI34"/>
  <c r="AN35"/>
  <c r="AW35"/>
  <c r="T7"/>
  <c r="AX7"/>
  <c r="AI8"/>
  <c r="T9"/>
  <c r="AX9"/>
  <c r="AI10"/>
  <c r="T11"/>
  <c r="AX11"/>
  <c r="T12"/>
  <c r="AX12"/>
  <c r="AI13"/>
  <c r="AI14"/>
  <c r="T15"/>
  <c r="AX15"/>
  <c r="T16"/>
  <c r="AX16"/>
  <c r="AI17"/>
  <c r="T18"/>
  <c r="AX18"/>
  <c r="T19"/>
  <c r="AX19"/>
  <c r="AI20"/>
  <c r="T21"/>
  <c r="AX21"/>
  <c r="AI22"/>
  <c r="T23"/>
  <c r="AX23"/>
  <c r="AI24"/>
  <c r="AI25"/>
  <c r="AI26"/>
  <c r="T27"/>
  <c r="AX27"/>
  <c r="T28"/>
  <c r="AX28"/>
  <c r="AI29"/>
  <c r="T30"/>
  <c r="AX30"/>
  <c r="AX31"/>
  <c r="AI32"/>
  <c r="AY32" s="1"/>
  <c r="AZ32" s="1"/>
  <c r="T33"/>
  <c r="AX33"/>
  <c r="AX34"/>
  <c r="AY8"/>
  <c r="AZ8" s="1"/>
  <c r="AY10"/>
  <c r="AY14"/>
  <c r="AY20"/>
  <c r="AZ20" s="1"/>
  <c r="AY22"/>
  <c r="AZ22" s="1"/>
  <c r="AY24"/>
  <c r="AY25"/>
  <c r="AY26"/>
  <c r="AY29"/>
  <c r="AZ29" s="1"/>
  <c r="AY9"/>
  <c r="AZ9" s="1"/>
  <c r="AY12"/>
  <c r="AY16"/>
  <c r="AZ16" s="1"/>
  <c r="AY19"/>
  <c r="AZ19" s="1"/>
  <c r="AY23"/>
  <c r="AZ23" s="1"/>
  <c r="AY28"/>
  <c r="AZ28" s="1"/>
  <c r="AY31"/>
  <c r="AZ31" s="1"/>
  <c r="AY34"/>
  <c r="AZ34" s="1"/>
  <c r="T6"/>
  <c r="AI6"/>
  <c r="AI35" s="1"/>
  <c r="AX6"/>
  <c r="AY33" l="1"/>
  <c r="AZ33" s="1"/>
  <c r="AY30"/>
  <c r="AZ30" s="1"/>
  <c r="AY27"/>
  <c r="AY21"/>
  <c r="AZ21" s="1"/>
  <c r="AY15"/>
  <c r="AZ14" s="1"/>
  <c r="AY11"/>
  <c r="AY7"/>
  <c r="AZ7" s="1"/>
  <c r="AY18"/>
  <c r="AY17"/>
  <c r="AZ17" s="1"/>
  <c r="AY13"/>
  <c r="AZ12"/>
  <c r="T35"/>
  <c r="AY6"/>
  <c r="AX35"/>
  <c r="AZ26"/>
  <c r="AZ10"/>
  <c r="AY35" l="1"/>
  <c r="AZ6"/>
  <c r="AZ35" s="1"/>
</calcChain>
</file>

<file path=xl/sharedStrings.xml><?xml version="1.0" encoding="utf-8"?>
<sst xmlns="http://schemas.openxmlformats.org/spreadsheetml/2006/main" count="69" uniqueCount="57">
  <si>
    <t>№</t>
  </si>
  <si>
    <t>кружки</t>
  </si>
  <si>
    <t>Всего</t>
  </si>
  <si>
    <t>Директор школы:</t>
  </si>
  <si>
    <t>Завуч школы:</t>
  </si>
  <si>
    <t xml:space="preserve">                </t>
  </si>
  <si>
    <t>(язык обучения)</t>
  </si>
  <si>
    <t>Ф.И.О.</t>
  </si>
  <si>
    <t>Предмет</t>
  </si>
  <si>
    <t>Мини центр</t>
  </si>
  <si>
    <t>ППШ</t>
  </si>
  <si>
    <t>Классы</t>
  </si>
  <si>
    <t>Факультативы</t>
  </si>
  <si>
    <t>1-4 кл</t>
  </si>
  <si>
    <t>5-9 кл</t>
  </si>
  <si>
    <t>10-11 кл</t>
  </si>
  <si>
    <t>итого</t>
  </si>
  <si>
    <t>Итого:</t>
  </si>
  <si>
    <t>русский</t>
  </si>
  <si>
    <t>математика</t>
  </si>
  <si>
    <t>география</t>
  </si>
  <si>
    <t>2-3кл.</t>
  </si>
  <si>
    <t>Никулина В.Э.</t>
  </si>
  <si>
    <t>Кемина О.Н.</t>
  </si>
  <si>
    <t>Жанабаева Н.А.</t>
  </si>
  <si>
    <t>Веревка Е.Н</t>
  </si>
  <si>
    <t>казахский язык и лит.</t>
  </si>
  <si>
    <t>история</t>
  </si>
  <si>
    <t>самопознание</t>
  </si>
  <si>
    <t>английский язык</t>
  </si>
  <si>
    <t>Дюсекеева Г.К.</t>
  </si>
  <si>
    <t>Хозаева А.О.</t>
  </si>
  <si>
    <t>Абайтану</t>
  </si>
  <si>
    <t>Стакаева М.Ю.</t>
  </si>
  <si>
    <t>химия</t>
  </si>
  <si>
    <t>01.09.2019г</t>
  </si>
  <si>
    <t>маиематика</t>
  </si>
  <si>
    <t>матем.(вак)</t>
  </si>
  <si>
    <t>физика(вак.)</t>
  </si>
  <si>
    <t>физ-ра</t>
  </si>
  <si>
    <t>информатика (вакансия)</t>
  </si>
  <si>
    <t>Биология</t>
  </si>
  <si>
    <t>НВП</t>
  </si>
  <si>
    <t>религоведенье</t>
  </si>
  <si>
    <t>русский язык и лит.</t>
  </si>
  <si>
    <t>каз. яз.</t>
  </si>
  <si>
    <t>худ. Труд,муз(вак)</t>
  </si>
  <si>
    <t>предшкола (вак.)</t>
  </si>
  <si>
    <t>1кл.</t>
  </si>
  <si>
    <t>4 кл.</t>
  </si>
  <si>
    <t>Хозаева А.О</t>
  </si>
  <si>
    <t>Весна Т. В.</t>
  </si>
  <si>
    <t>Соколов А.Г.</t>
  </si>
  <si>
    <t>Бегалинова О.С</t>
  </si>
  <si>
    <t>Абельдинова В.А.</t>
  </si>
  <si>
    <t>Амандосова З.О</t>
  </si>
  <si>
    <t>Нововладимиров орта мектебінің 2019-2020 оқу жылына арналған оқу жылының жүктемесі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</si>
</sst>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5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Font="1"/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3" borderId="14" xfId="0" applyFont="1" applyFill="1" applyBorder="1" applyAlignment="1" applyProtection="1">
      <alignment horizontal="center"/>
    </xf>
    <xf numFmtId="0" fontId="0" fillId="3" borderId="14" xfId="0" applyFont="1" applyFill="1" applyBorder="1" applyAlignment="1" applyProtection="1">
      <alignment horizontal="center"/>
    </xf>
    <xf numFmtId="0" fontId="0" fillId="2" borderId="15" xfId="0" applyFont="1" applyFill="1" applyBorder="1" applyAlignment="1" applyProtection="1">
      <alignment horizontal="center"/>
    </xf>
    <xf numFmtId="0" fontId="0" fillId="3" borderId="15" xfId="0" applyFont="1" applyFill="1" applyBorder="1" applyProtection="1"/>
    <xf numFmtId="0" fontId="0" fillId="2" borderId="14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Protection="1"/>
    <xf numFmtId="0" fontId="2" fillId="3" borderId="14" xfId="0" applyFont="1" applyFill="1" applyBorder="1" applyProtection="1"/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Protection="1">
      <protection locked="0"/>
    </xf>
    <xf numFmtId="0" fontId="0" fillId="0" borderId="14" xfId="0" applyFont="1" applyFill="1" applyBorder="1" applyProtection="1">
      <protection locked="0"/>
    </xf>
    <xf numFmtId="0" fontId="2" fillId="0" borderId="15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0" fillId="0" borderId="15" xfId="0" applyFont="1" applyFill="1" applyBorder="1" applyProtection="1">
      <protection locked="0"/>
    </xf>
    <xf numFmtId="0" fontId="0" fillId="0" borderId="14" xfId="0" applyNumberFormat="1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165" fontId="2" fillId="0" borderId="17" xfId="0" applyNumberFormat="1" applyFont="1" applyFill="1" applyBorder="1" applyProtection="1"/>
    <xf numFmtId="0" fontId="2" fillId="0" borderId="0" xfId="0" applyFont="1" applyFill="1" applyProtection="1">
      <protection locked="0"/>
    </xf>
    <xf numFmtId="165" fontId="0" fillId="0" borderId="0" xfId="0" applyNumberFormat="1" applyFont="1" applyFill="1" applyProtection="1">
      <protection locked="0"/>
    </xf>
    <xf numFmtId="0" fontId="3" fillId="0" borderId="0" xfId="2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2" applyFont="1" applyFill="1" applyAlignment="1" applyProtection="1">
      <protection locked="0"/>
    </xf>
    <xf numFmtId="0" fontId="0" fillId="2" borderId="16" xfId="0" applyFont="1" applyFill="1" applyBorder="1" applyProtection="1"/>
    <xf numFmtId="0" fontId="0" fillId="2" borderId="14" xfId="0" applyFont="1" applyFill="1" applyBorder="1" applyAlignment="1" applyProtection="1">
      <alignment horizontal="center"/>
    </xf>
    <xf numFmtId="0" fontId="0" fillId="2" borderId="15" xfId="0" applyFont="1" applyFill="1" applyBorder="1" applyProtection="1"/>
    <xf numFmtId="0" fontId="0" fillId="0" borderId="21" xfId="0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Protection="1"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18" xfId="0" applyFont="1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0" fontId="0" fillId="0" borderId="26" xfId="0" applyFont="1" applyFill="1" applyBorder="1" applyProtection="1"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0" fillId="0" borderId="29" xfId="0" applyFont="1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Protection="1">
      <protection locked="0"/>
    </xf>
    <xf numFmtId="165" fontId="2" fillId="0" borderId="17" xfId="0" applyNumberFormat="1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Protection="1"/>
    <xf numFmtId="0" fontId="0" fillId="0" borderId="16" xfId="0" applyFont="1" applyFill="1" applyBorder="1" applyProtection="1"/>
    <xf numFmtId="0" fontId="0" fillId="0" borderId="14" xfId="0" applyFont="1" applyFill="1" applyBorder="1" applyProtection="1"/>
    <xf numFmtId="0" fontId="0" fillId="2" borderId="13" xfId="0" applyFont="1" applyFill="1" applyBorder="1" applyProtection="1"/>
    <xf numFmtId="0" fontId="0" fillId="2" borderId="17" xfId="0" applyFont="1" applyFill="1" applyBorder="1" applyProtection="1"/>
    <xf numFmtId="0" fontId="0" fillId="2" borderId="13" xfId="0" applyFont="1" applyFill="1" applyBorder="1" applyAlignment="1" applyProtection="1">
      <alignment wrapText="1"/>
    </xf>
    <xf numFmtId="0" fontId="0" fillId="2" borderId="16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14" xfId="0" applyFont="1" applyFill="1" applyBorder="1" applyAlignment="1" applyProtection="1">
      <alignment horizontal="center"/>
    </xf>
    <xf numFmtId="0" fontId="0" fillId="2" borderId="15" xfId="0" applyFont="1" applyFill="1" applyBorder="1" applyProtection="1"/>
    <xf numFmtId="0" fontId="0" fillId="2" borderId="18" xfId="0" applyFont="1" applyFill="1" applyBorder="1" applyProtection="1"/>
    <xf numFmtId="0" fontId="0" fillId="2" borderId="2" xfId="0" applyFont="1" applyFill="1" applyBorder="1" applyAlignment="1" applyProtection="1">
      <alignment horizontal="right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3"/>
    <cellStyle name="Обычный_Берсуат Ал 01,01,2009" xfId="2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zoomScale="77" zoomScaleNormal="77" workbookViewId="0">
      <selection activeCell="C1" sqref="C1:Q1"/>
    </sheetView>
  </sheetViews>
  <sheetFormatPr defaultRowHeight="12.75"/>
  <cols>
    <col min="1" max="1" width="4.28515625" customWidth="1"/>
    <col min="2" max="2" width="14" customWidth="1"/>
    <col min="3" max="3" width="16.5703125" customWidth="1"/>
    <col min="4" max="4" width="5.5703125" customWidth="1"/>
    <col min="5" max="5" width="5.85546875" customWidth="1"/>
    <col min="6" max="6" width="5.42578125" customWidth="1"/>
    <col min="7" max="7" width="5.7109375" customWidth="1"/>
    <col min="8" max="8" width="6.7109375" customWidth="1"/>
    <col min="9" max="9" width="7.140625" customWidth="1"/>
    <col min="10" max="10" width="6.28515625" customWidth="1"/>
    <col min="11" max="11" width="4.7109375" customWidth="1"/>
    <col min="12" max="13" width="6" customWidth="1"/>
    <col min="14" max="14" width="5" customWidth="1"/>
    <col min="15" max="15" width="5.42578125" customWidth="1"/>
    <col min="16" max="16" width="7.5703125" customWidth="1"/>
    <col min="17" max="17" width="5.7109375" customWidth="1"/>
    <col min="18" max="18" width="5" customWidth="1"/>
    <col min="19" max="19" width="6.42578125" customWidth="1"/>
    <col min="20" max="20" width="7.42578125" customWidth="1"/>
    <col min="21" max="21" width="5" customWidth="1"/>
    <col min="22" max="22" width="4.85546875" customWidth="1"/>
    <col min="23" max="23" width="3.85546875" customWidth="1"/>
    <col min="24" max="24" width="4" customWidth="1"/>
    <col min="25" max="25" width="6.85546875" customWidth="1"/>
    <col min="26" max="26" width="6.5703125" customWidth="1"/>
    <col min="27" max="27" width="4.85546875" customWidth="1"/>
    <col min="28" max="28" width="4.28515625" customWidth="1"/>
    <col min="29" max="29" width="4.7109375" customWidth="1"/>
    <col min="30" max="30" width="3.85546875" customWidth="1"/>
    <col min="31" max="31" width="4.5703125" customWidth="1"/>
    <col min="32" max="32" width="4.85546875" customWidth="1"/>
    <col min="33" max="33" width="4.7109375" customWidth="1"/>
    <col min="34" max="34" width="5.7109375" customWidth="1"/>
    <col min="35" max="35" width="5.140625" customWidth="1"/>
    <col min="36" max="36" width="4.5703125" customWidth="1"/>
    <col min="37" max="37" width="3.85546875" customWidth="1"/>
    <col min="38" max="38" width="4" customWidth="1"/>
    <col min="39" max="39" width="4.7109375" customWidth="1"/>
    <col min="40" max="40" width="4" customWidth="1"/>
    <col min="41" max="41" width="4.28515625" customWidth="1"/>
    <col min="42" max="42" width="4.42578125" customWidth="1"/>
    <col min="43" max="44" width="4.7109375" customWidth="1"/>
    <col min="45" max="45" width="4.42578125" customWidth="1"/>
    <col min="46" max="46" width="5" customWidth="1"/>
    <col min="47" max="47" width="4.7109375" customWidth="1"/>
    <col min="48" max="48" width="4.5703125" customWidth="1"/>
    <col min="49" max="49" width="4.7109375" customWidth="1"/>
    <col min="50" max="50" width="4.28515625" customWidth="1"/>
    <col min="51" max="51" width="6.42578125" customWidth="1"/>
    <col min="52" max="52" width="6.28515625" customWidth="1"/>
  </cols>
  <sheetData>
    <row r="1" spans="1:55">
      <c r="A1" s="2"/>
      <c r="B1" s="3"/>
      <c r="C1" s="73" t="s">
        <v>56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4"/>
      <c r="S1" s="4"/>
      <c r="T1" s="5"/>
      <c r="U1" s="6"/>
      <c r="V1" s="50" t="s">
        <v>18</v>
      </c>
      <c r="W1" s="6"/>
      <c r="X1" s="6"/>
      <c r="Y1" s="7"/>
      <c r="Z1" s="6"/>
      <c r="AA1" s="8"/>
      <c r="AB1" s="8"/>
      <c r="AC1" s="8"/>
      <c r="AD1" s="8"/>
      <c r="AE1" s="9"/>
      <c r="AF1" s="8"/>
      <c r="AG1" s="8"/>
      <c r="AH1" s="8"/>
      <c r="AI1" s="9"/>
      <c r="AJ1" s="8"/>
      <c r="AK1" s="8"/>
      <c r="AL1" s="8"/>
      <c r="AM1" s="8"/>
      <c r="AN1" s="9"/>
      <c r="AO1" s="8"/>
      <c r="AP1" s="8"/>
      <c r="AQ1" s="8"/>
      <c r="AR1" s="8"/>
      <c r="AS1" s="8"/>
      <c r="AT1" s="9"/>
      <c r="AU1" s="8"/>
      <c r="AV1" s="8"/>
      <c r="AW1" s="8"/>
      <c r="AX1" s="9"/>
      <c r="AY1" s="8"/>
      <c r="AZ1" s="8"/>
      <c r="BA1" s="1"/>
      <c r="BB1" s="1"/>
      <c r="BC1" s="1"/>
    </row>
    <row r="2" spans="1:55">
      <c r="A2" s="2"/>
      <c r="B2" s="2"/>
      <c r="C2" s="8" t="s">
        <v>5</v>
      </c>
      <c r="D2" s="8"/>
      <c r="E2" s="8"/>
      <c r="F2" s="10"/>
      <c r="G2" s="10"/>
      <c r="H2" s="10"/>
      <c r="I2" s="10"/>
      <c r="J2" s="11"/>
      <c r="K2" s="10"/>
      <c r="L2" s="10"/>
      <c r="M2" s="10"/>
      <c r="N2" s="8"/>
      <c r="O2" s="8"/>
      <c r="P2" s="2"/>
      <c r="Q2" s="8"/>
      <c r="R2" s="8"/>
      <c r="S2" s="8"/>
      <c r="T2" s="12"/>
      <c r="U2" s="13" t="s">
        <v>6</v>
      </c>
      <c r="V2" s="8"/>
      <c r="W2" s="8"/>
      <c r="X2" s="8"/>
      <c r="Y2" s="9"/>
      <c r="Z2" s="8"/>
      <c r="AA2" s="8"/>
      <c r="AB2" s="8"/>
      <c r="AC2" s="8"/>
      <c r="AD2" s="8"/>
      <c r="AE2" s="9"/>
      <c r="AF2" s="8"/>
      <c r="AG2" s="8"/>
      <c r="AH2" s="8"/>
      <c r="AI2" s="9"/>
      <c r="AJ2" s="8"/>
      <c r="AK2" s="8"/>
      <c r="AL2" s="8"/>
      <c r="AM2" s="8"/>
      <c r="AN2" s="9"/>
      <c r="AO2" s="8"/>
      <c r="AP2" s="8"/>
      <c r="AQ2" s="8"/>
      <c r="AR2" s="8"/>
      <c r="AS2" s="8"/>
      <c r="AT2" s="9"/>
      <c r="AU2" s="8"/>
      <c r="AV2" s="8"/>
      <c r="AW2" s="8"/>
      <c r="AX2" s="9"/>
      <c r="AY2" s="8"/>
      <c r="AZ2" s="8"/>
      <c r="BA2" s="1"/>
      <c r="BB2" s="1"/>
      <c r="BC2" s="1"/>
    </row>
    <row r="3" spans="1:55">
      <c r="A3" s="2"/>
      <c r="B3" s="2"/>
      <c r="C3" s="14" t="s">
        <v>35</v>
      </c>
      <c r="D3" s="8"/>
      <c r="E3" s="8"/>
      <c r="F3" s="8"/>
      <c r="G3" s="8"/>
      <c r="H3" s="8"/>
      <c r="I3" s="8"/>
      <c r="J3" s="2"/>
      <c r="K3" s="8"/>
      <c r="L3" s="8"/>
      <c r="M3" s="8"/>
      <c r="N3" s="10"/>
      <c r="O3" s="8"/>
      <c r="P3" s="2"/>
      <c r="Q3" s="8"/>
      <c r="R3" s="8"/>
      <c r="S3" s="8"/>
      <c r="T3" s="12"/>
      <c r="U3" s="8"/>
      <c r="V3" s="8"/>
      <c r="W3" s="8"/>
      <c r="X3" s="8"/>
      <c r="Y3" s="9"/>
      <c r="Z3" s="8"/>
      <c r="AA3" s="8"/>
      <c r="AB3" s="8"/>
      <c r="AC3" s="8"/>
      <c r="AD3" s="8"/>
      <c r="AE3" s="9"/>
      <c r="AF3" s="8"/>
      <c r="AG3" s="8"/>
      <c r="AH3" s="8"/>
      <c r="AI3" s="9"/>
      <c r="AJ3" s="8"/>
      <c r="AK3" s="8"/>
      <c r="AL3" s="8"/>
      <c r="AM3" s="8"/>
      <c r="AN3" s="9"/>
      <c r="AO3" s="8"/>
      <c r="AP3" s="8"/>
      <c r="AQ3" s="8"/>
      <c r="AR3" s="8"/>
      <c r="AS3" s="8"/>
      <c r="AT3" s="9"/>
      <c r="AU3" s="8"/>
      <c r="AV3" s="8"/>
      <c r="AW3" s="8"/>
      <c r="AX3" s="9"/>
      <c r="AY3" s="8"/>
      <c r="AZ3" s="8"/>
      <c r="BA3" s="1"/>
      <c r="BB3" s="1"/>
      <c r="BC3" s="1"/>
    </row>
    <row r="4" spans="1:55">
      <c r="A4" s="74" t="s">
        <v>0</v>
      </c>
      <c r="B4" s="76" t="s">
        <v>7</v>
      </c>
      <c r="C4" s="77" t="s">
        <v>8</v>
      </c>
      <c r="D4" s="79" t="s">
        <v>9</v>
      </c>
      <c r="E4" s="77" t="s">
        <v>10</v>
      </c>
      <c r="F4" s="82" t="s">
        <v>11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41"/>
      <c r="T4" s="15"/>
      <c r="U4" s="82" t="s">
        <v>12</v>
      </c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41"/>
      <c r="AH4" s="41"/>
      <c r="AI4" s="16"/>
      <c r="AJ4" s="41"/>
      <c r="AK4" s="41"/>
      <c r="AL4" s="41"/>
      <c r="AM4" s="41"/>
      <c r="AN4" s="16"/>
      <c r="AO4" s="41"/>
      <c r="AP4" s="41"/>
      <c r="AQ4" s="41" t="s">
        <v>1</v>
      </c>
      <c r="AR4" s="41"/>
      <c r="AS4" s="41"/>
      <c r="AT4" s="16"/>
      <c r="AU4" s="17"/>
      <c r="AV4" s="42"/>
      <c r="AW4" s="42"/>
      <c r="AX4" s="18"/>
      <c r="AY4" s="83" t="s">
        <v>2</v>
      </c>
      <c r="AZ4" s="83" t="s">
        <v>2</v>
      </c>
      <c r="BA4" s="1"/>
      <c r="BB4" s="1"/>
      <c r="BC4" s="1"/>
    </row>
    <row r="5" spans="1:55">
      <c r="A5" s="75"/>
      <c r="B5" s="76"/>
      <c r="C5" s="78"/>
      <c r="D5" s="80"/>
      <c r="E5" s="81"/>
      <c r="F5" s="19">
        <v>1</v>
      </c>
      <c r="G5" s="19">
        <v>2</v>
      </c>
      <c r="H5" s="19">
        <v>3</v>
      </c>
      <c r="I5" s="19">
        <v>4</v>
      </c>
      <c r="J5" s="20" t="s">
        <v>13</v>
      </c>
      <c r="K5" s="19">
        <v>5</v>
      </c>
      <c r="L5" s="19">
        <v>6</v>
      </c>
      <c r="M5" s="40">
        <v>7</v>
      </c>
      <c r="N5" s="19">
        <v>8</v>
      </c>
      <c r="O5" s="19">
        <v>9</v>
      </c>
      <c r="P5" s="20" t="s">
        <v>14</v>
      </c>
      <c r="Q5" s="19">
        <v>10</v>
      </c>
      <c r="R5" s="19">
        <v>11</v>
      </c>
      <c r="S5" s="21" t="s">
        <v>15</v>
      </c>
      <c r="T5" s="22" t="s">
        <v>16</v>
      </c>
      <c r="U5" s="19">
        <v>1</v>
      </c>
      <c r="V5" s="19">
        <v>2</v>
      </c>
      <c r="W5" s="19">
        <v>3</v>
      </c>
      <c r="X5" s="19">
        <v>4</v>
      </c>
      <c r="Y5" s="22" t="s">
        <v>13</v>
      </c>
      <c r="Z5" s="19">
        <v>5</v>
      </c>
      <c r="AA5" s="19">
        <v>6</v>
      </c>
      <c r="AB5" s="40">
        <v>7</v>
      </c>
      <c r="AC5" s="19">
        <v>8</v>
      </c>
      <c r="AD5" s="19">
        <v>9</v>
      </c>
      <c r="AE5" s="22" t="s">
        <v>14</v>
      </c>
      <c r="AF5" s="19">
        <v>10</v>
      </c>
      <c r="AG5" s="19">
        <v>11</v>
      </c>
      <c r="AH5" s="21" t="s">
        <v>15</v>
      </c>
      <c r="AI5" s="22" t="s">
        <v>16</v>
      </c>
      <c r="AJ5" s="19">
        <v>1</v>
      </c>
      <c r="AK5" s="19">
        <v>2</v>
      </c>
      <c r="AL5" s="19">
        <v>3</v>
      </c>
      <c r="AM5" s="19">
        <v>4</v>
      </c>
      <c r="AN5" s="22" t="s">
        <v>13</v>
      </c>
      <c r="AO5" s="19">
        <v>5</v>
      </c>
      <c r="AP5" s="19">
        <v>6</v>
      </c>
      <c r="AQ5" s="40">
        <v>7</v>
      </c>
      <c r="AR5" s="19">
        <v>8</v>
      </c>
      <c r="AS5" s="19">
        <v>9</v>
      </c>
      <c r="AT5" s="22" t="s">
        <v>14</v>
      </c>
      <c r="AU5" s="19">
        <v>10</v>
      </c>
      <c r="AV5" s="19">
        <v>11</v>
      </c>
      <c r="AW5" s="21" t="s">
        <v>15</v>
      </c>
      <c r="AX5" s="22" t="s">
        <v>16</v>
      </c>
      <c r="AY5" s="84"/>
      <c r="AZ5" s="84"/>
      <c r="BA5" s="1"/>
      <c r="BB5" s="1"/>
      <c r="BC5" s="1"/>
    </row>
    <row r="6" spans="1:55">
      <c r="A6" s="85">
        <v>1</v>
      </c>
      <c r="B6" s="62" t="s">
        <v>22</v>
      </c>
      <c r="C6" s="51" t="s">
        <v>36</v>
      </c>
      <c r="D6" s="44"/>
      <c r="E6" s="23"/>
      <c r="F6" s="24"/>
      <c r="G6" s="25"/>
      <c r="H6" s="25"/>
      <c r="I6" s="25"/>
      <c r="J6" s="20">
        <f>SUM(F6:I6)</f>
        <v>0</v>
      </c>
      <c r="K6" s="25"/>
      <c r="L6" s="25"/>
      <c r="M6" s="25"/>
      <c r="N6" s="25"/>
      <c r="O6" s="25">
        <v>5</v>
      </c>
      <c r="P6" s="20">
        <f>SUM(K6:O6)</f>
        <v>5</v>
      </c>
      <c r="Q6" s="25">
        <v>4</v>
      </c>
      <c r="R6" s="25"/>
      <c r="S6" s="20">
        <f>SUM(Q6:R6)</f>
        <v>4</v>
      </c>
      <c r="T6" s="20">
        <f>SUM(S6,P6,J6)</f>
        <v>9</v>
      </c>
      <c r="U6" s="24"/>
      <c r="V6" s="25"/>
      <c r="W6" s="25"/>
      <c r="X6" s="25"/>
      <c r="Y6" s="20">
        <f>SUM(U6:X6)</f>
        <v>0</v>
      </c>
      <c r="Z6" s="25"/>
      <c r="AA6" s="25"/>
      <c r="AB6" s="25"/>
      <c r="AC6" s="25"/>
      <c r="AD6" s="25"/>
      <c r="AE6" s="20">
        <f>SUM(Z6:AD6)</f>
        <v>0</v>
      </c>
      <c r="AF6" s="25"/>
      <c r="AG6" s="25"/>
      <c r="AH6" s="20">
        <f>SUM(AF6:AG6)</f>
        <v>0</v>
      </c>
      <c r="AI6" s="20">
        <f>SUM(AH6,AE6,Y6)</f>
        <v>0</v>
      </c>
      <c r="AJ6" s="24"/>
      <c r="AK6" s="25"/>
      <c r="AL6" s="25"/>
      <c r="AM6" s="25"/>
      <c r="AN6" s="20">
        <f>SUM(AJ6:AM6)</f>
        <v>0</v>
      </c>
      <c r="AO6" s="25"/>
      <c r="AP6" s="25"/>
      <c r="AQ6" s="25"/>
      <c r="AR6" s="25"/>
      <c r="AS6" s="25"/>
      <c r="AT6" s="20">
        <f>SUM(AO6:AS6)</f>
        <v>0</v>
      </c>
      <c r="AU6" s="25"/>
      <c r="AV6" s="25"/>
      <c r="AW6" s="20">
        <f>SUM(AU6:AV6)</f>
        <v>0</v>
      </c>
      <c r="AX6" s="26">
        <f>SUM(AW6,AT6,AN6)</f>
        <v>0</v>
      </c>
      <c r="AY6" s="27">
        <f>SUM(AX6,AI6,T6)</f>
        <v>9</v>
      </c>
      <c r="AZ6" s="45">
        <f>SUM(AY6)</f>
        <v>9</v>
      </c>
      <c r="BA6" s="1"/>
      <c r="BB6" s="1"/>
      <c r="BC6" s="1"/>
    </row>
    <row r="7" spans="1:55" ht="11.45" customHeight="1">
      <c r="A7" s="85"/>
      <c r="B7" s="86"/>
      <c r="C7" s="51" t="s">
        <v>37</v>
      </c>
      <c r="D7" s="44"/>
      <c r="E7" s="23"/>
      <c r="F7" s="24"/>
      <c r="G7" s="25"/>
      <c r="H7" s="25"/>
      <c r="I7" s="25"/>
      <c r="J7" s="20">
        <f>SUM(F7:I7)</f>
        <v>0</v>
      </c>
      <c r="K7" s="25"/>
      <c r="L7" s="25"/>
      <c r="M7" s="25"/>
      <c r="N7" s="25"/>
      <c r="O7" s="25"/>
      <c r="P7" s="20">
        <f>SUM(K7:O7)</f>
        <v>0</v>
      </c>
      <c r="Q7" s="25">
        <v>2</v>
      </c>
      <c r="R7" s="25"/>
      <c r="S7" s="20">
        <f>SUM(Q7:R7)</f>
        <v>2</v>
      </c>
      <c r="T7" s="20">
        <f>SUM(S7,P7,J7)</f>
        <v>2</v>
      </c>
      <c r="U7" s="24"/>
      <c r="V7" s="25"/>
      <c r="W7" s="25"/>
      <c r="X7" s="25"/>
      <c r="Y7" s="20">
        <f>SUM(U7:X7)</f>
        <v>0</v>
      </c>
      <c r="Z7" s="25"/>
      <c r="AA7" s="25"/>
      <c r="AB7" s="25"/>
      <c r="AC7" s="25"/>
      <c r="AD7" s="25"/>
      <c r="AE7" s="20">
        <f>SUM(Z7:AD7)</f>
        <v>0</v>
      </c>
      <c r="AF7" s="25"/>
      <c r="AG7" s="25"/>
      <c r="AH7" s="20">
        <f>SUM(AF7:AG7)</f>
        <v>0</v>
      </c>
      <c r="AI7" s="20">
        <f>SUM(AH7,AE7,Y7)</f>
        <v>0</v>
      </c>
      <c r="AJ7" s="24"/>
      <c r="AK7" s="25"/>
      <c r="AL7" s="25"/>
      <c r="AM7" s="25"/>
      <c r="AN7" s="20">
        <f>SUM(AJ7:AM7)</f>
        <v>0</v>
      </c>
      <c r="AO7" s="25"/>
      <c r="AP7" s="25"/>
      <c r="AQ7" s="25"/>
      <c r="AR7" s="25"/>
      <c r="AS7" s="25"/>
      <c r="AT7" s="20">
        <f>SUM(AO7:AS7)</f>
        <v>0</v>
      </c>
      <c r="AU7" s="25"/>
      <c r="AV7" s="25"/>
      <c r="AW7" s="20">
        <f>SUM(AU7:AV7)</f>
        <v>0</v>
      </c>
      <c r="AX7" s="26">
        <f>SUM(AW7,AT7,AN7)</f>
        <v>0</v>
      </c>
      <c r="AY7" s="27">
        <f>SUM(AX7,AI7,T7)</f>
        <v>2</v>
      </c>
      <c r="AZ7" s="45">
        <f>SUM(AY7)</f>
        <v>2</v>
      </c>
      <c r="BA7" s="1"/>
      <c r="BB7" s="1"/>
      <c r="BC7" s="1"/>
    </row>
    <row r="8" spans="1:55" ht="12.4" customHeight="1">
      <c r="A8" s="85"/>
      <c r="B8" s="87"/>
      <c r="C8" s="51" t="s">
        <v>38</v>
      </c>
      <c r="D8" s="44"/>
      <c r="E8" s="23"/>
      <c r="F8" s="24"/>
      <c r="G8" s="25"/>
      <c r="H8" s="25"/>
      <c r="I8" s="25"/>
      <c r="J8" s="20">
        <f t="shared" ref="J8:J34" si="0">SUM(F8:I8)</f>
        <v>0</v>
      </c>
      <c r="K8" s="25"/>
      <c r="L8" s="25"/>
      <c r="M8" s="25">
        <v>2</v>
      </c>
      <c r="N8" s="25"/>
      <c r="O8" s="25">
        <v>2</v>
      </c>
      <c r="P8" s="20">
        <f t="shared" ref="P8:P34" si="1">SUM(K8:O8)</f>
        <v>4</v>
      </c>
      <c r="Q8" s="25"/>
      <c r="R8" s="25"/>
      <c r="S8" s="20">
        <f t="shared" ref="S8:S34" si="2">SUM(Q8:R8)</f>
        <v>0</v>
      </c>
      <c r="T8" s="20">
        <f t="shared" ref="T8:T34" si="3">SUM(S8,P8,J8)</f>
        <v>4</v>
      </c>
      <c r="U8" s="24"/>
      <c r="V8" s="25"/>
      <c r="W8" s="25"/>
      <c r="X8" s="25"/>
      <c r="Y8" s="20">
        <f t="shared" ref="Y8:Y34" si="4">SUM(U8:X8)</f>
        <v>0</v>
      </c>
      <c r="Z8" s="25"/>
      <c r="AA8" s="25"/>
      <c r="AB8" s="25"/>
      <c r="AC8" s="25"/>
      <c r="AD8" s="25"/>
      <c r="AE8" s="20">
        <f t="shared" ref="AE8:AE34" si="5">SUM(Z8:AD8)</f>
        <v>0</v>
      </c>
      <c r="AF8" s="25"/>
      <c r="AG8" s="25"/>
      <c r="AH8" s="20">
        <f t="shared" ref="AH8:AH34" si="6">SUM(AF8:AG8)</f>
        <v>0</v>
      </c>
      <c r="AI8" s="20">
        <f t="shared" ref="AI8:AI34" si="7">SUM(AH8,AE8,Y8)</f>
        <v>0</v>
      </c>
      <c r="AJ8" s="24"/>
      <c r="AK8" s="25"/>
      <c r="AL8" s="25"/>
      <c r="AM8" s="25"/>
      <c r="AN8" s="20">
        <f t="shared" ref="AN8:AN34" si="8">SUM(AJ8:AM8)</f>
        <v>0</v>
      </c>
      <c r="AO8" s="25"/>
      <c r="AP8" s="25"/>
      <c r="AQ8" s="25"/>
      <c r="AR8" s="25"/>
      <c r="AS8" s="25"/>
      <c r="AT8" s="20">
        <f t="shared" ref="AT8:AT34" si="9">SUM(AO8:AS8)</f>
        <v>0</v>
      </c>
      <c r="AU8" s="25"/>
      <c r="AV8" s="25"/>
      <c r="AW8" s="20">
        <f t="shared" ref="AW8:AW34" si="10">SUM(AU8:AV8)</f>
        <v>0</v>
      </c>
      <c r="AX8" s="26">
        <f t="shared" ref="AX8:AX34" si="11">SUM(AW8,AT8,AN8)</f>
        <v>0</v>
      </c>
      <c r="AY8" s="27">
        <f t="shared" ref="AY8:AY34" si="12">SUM(AX8,AI8,T8)</f>
        <v>4</v>
      </c>
      <c r="AZ8" s="45">
        <f>SUM(AY8)</f>
        <v>4</v>
      </c>
      <c r="BA8" s="1"/>
      <c r="BB8" s="1"/>
      <c r="BC8" s="1"/>
    </row>
    <row r="9" spans="1:55" ht="26.25" customHeight="1">
      <c r="A9" s="43">
        <v>2</v>
      </c>
      <c r="B9" s="44" t="s">
        <v>50</v>
      </c>
      <c r="C9" s="52" t="s">
        <v>26</v>
      </c>
      <c r="D9" s="44"/>
      <c r="E9" s="23"/>
      <c r="F9" s="24"/>
      <c r="G9" s="25"/>
      <c r="H9" s="25"/>
      <c r="I9" s="25">
        <v>2</v>
      </c>
      <c r="J9" s="20">
        <f t="shared" si="0"/>
        <v>2</v>
      </c>
      <c r="K9" s="25"/>
      <c r="L9" s="25">
        <v>5</v>
      </c>
      <c r="M9" s="25">
        <v>5</v>
      </c>
      <c r="N9" s="25"/>
      <c r="O9" s="25">
        <v>5</v>
      </c>
      <c r="P9" s="20">
        <f t="shared" si="1"/>
        <v>15</v>
      </c>
      <c r="Q9" s="25"/>
      <c r="R9" s="25"/>
      <c r="S9" s="20">
        <f t="shared" si="2"/>
        <v>0</v>
      </c>
      <c r="T9" s="20">
        <f t="shared" si="3"/>
        <v>17</v>
      </c>
      <c r="U9" s="24"/>
      <c r="V9" s="25"/>
      <c r="W9" s="25"/>
      <c r="X9" s="25"/>
      <c r="Y9" s="20">
        <f t="shared" si="4"/>
        <v>0</v>
      </c>
      <c r="Z9" s="25"/>
      <c r="AA9" s="25"/>
      <c r="AB9" s="25"/>
      <c r="AC9" s="25"/>
      <c r="AD9" s="25"/>
      <c r="AE9" s="20">
        <f t="shared" si="5"/>
        <v>0</v>
      </c>
      <c r="AF9" s="25"/>
      <c r="AG9" s="25"/>
      <c r="AH9" s="20">
        <f t="shared" si="6"/>
        <v>0</v>
      </c>
      <c r="AI9" s="20">
        <f t="shared" si="7"/>
        <v>0</v>
      </c>
      <c r="AJ9" s="24"/>
      <c r="AK9" s="25"/>
      <c r="AL9" s="25"/>
      <c r="AM9" s="25"/>
      <c r="AN9" s="20">
        <f t="shared" si="8"/>
        <v>0</v>
      </c>
      <c r="AO9" s="25"/>
      <c r="AP9" s="25"/>
      <c r="AQ9" s="25"/>
      <c r="AR9" s="25"/>
      <c r="AS9" s="25"/>
      <c r="AT9" s="20">
        <f t="shared" si="9"/>
        <v>0</v>
      </c>
      <c r="AU9" s="25"/>
      <c r="AV9" s="25"/>
      <c r="AW9" s="20">
        <f t="shared" si="10"/>
        <v>0</v>
      </c>
      <c r="AX9" s="26">
        <f t="shared" si="11"/>
        <v>0</v>
      </c>
      <c r="AY9" s="27">
        <f t="shared" si="12"/>
        <v>17</v>
      </c>
      <c r="AZ9" s="45">
        <f>SUM(AY9:AY9)</f>
        <v>17</v>
      </c>
      <c r="BA9" s="1"/>
      <c r="BB9" s="1"/>
      <c r="BC9" s="1"/>
    </row>
    <row r="10" spans="1:55">
      <c r="A10" s="69">
        <v>3</v>
      </c>
      <c r="B10" s="71" t="s">
        <v>51</v>
      </c>
      <c r="C10" s="51" t="s">
        <v>39</v>
      </c>
      <c r="D10" s="44"/>
      <c r="E10" s="23"/>
      <c r="F10" s="24">
        <v>1.5</v>
      </c>
      <c r="G10" s="25"/>
      <c r="H10" s="25">
        <v>3</v>
      </c>
      <c r="I10" s="25">
        <v>1.5</v>
      </c>
      <c r="J10" s="20">
        <f t="shared" si="0"/>
        <v>6</v>
      </c>
      <c r="K10" s="25"/>
      <c r="L10" s="25">
        <v>3</v>
      </c>
      <c r="M10" s="25">
        <v>3</v>
      </c>
      <c r="N10" s="25"/>
      <c r="O10" s="25">
        <v>3</v>
      </c>
      <c r="P10" s="20">
        <f t="shared" si="1"/>
        <v>9</v>
      </c>
      <c r="Q10" s="25">
        <v>3</v>
      </c>
      <c r="R10" s="25"/>
      <c r="S10" s="20">
        <f t="shared" si="2"/>
        <v>3</v>
      </c>
      <c r="T10" s="20">
        <f t="shared" si="3"/>
        <v>18</v>
      </c>
      <c r="U10" s="24"/>
      <c r="V10" s="25"/>
      <c r="W10" s="25"/>
      <c r="X10" s="25"/>
      <c r="Y10" s="20">
        <f t="shared" si="4"/>
        <v>0</v>
      </c>
      <c r="Z10" s="25"/>
      <c r="AA10" s="25"/>
      <c r="AB10" s="25"/>
      <c r="AC10" s="25"/>
      <c r="AD10" s="25"/>
      <c r="AE10" s="20">
        <f t="shared" si="5"/>
        <v>0</v>
      </c>
      <c r="AF10" s="25"/>
      <c r="AG10" s="25"/>
      <c r="AH10" s="20">
        <f t="shared" si="6"/>
        <v>0</v>
      </c>
      <c r="AI10" s="20">
        <f t="shared" si="7"/>
        <v>0</v>
      </c>
      <c r="AJ10" s="24"/>
      <c r="AK10" s="25"/>
      <c r="AL10" s="25"/>
      <c r="AM10" s="25"/>
      <c r="AN10" s="20">
        <f t="shared" si="8"/>
        <v>0</v>
      </c>
      <c r="AO10" s="25"/>
      <c r="AP10" s="25"/>
      <c r="AQ10" s="25"/>
      <c r="AR10" s="25"/>
      <c r="AS10" s="25"/>
      <c r="AT10" s="20">
        <f t="shared" si="9"/>
        <v>0</v>
      </c>
      <c r="AU10" s="25"/>
      <c r="AV10" s="25"/>
      <c r="AW10" s="20">
        <f t="shared" si="10"/>
        <v>0</v>
      </c>
      <c r="AX10" s="26">
        <f t="shared" si="11"/>
        <v>0</v>
      </c>
      <c r="AY10" s="27">
        <f t="shared" si="12"/>
        <v>18</v>
      </c>
      <c r="AZ10" s="72">
        <f>SUM(AY10:AY11)</f>
        <v>24.5</v>
      </c>
      <c r="BA10" s="1"/>
      <c r="BB10" s="1"/>
      <c r="BC10" s="1"/>
    </row>
    <row r="11" spans="1:55" ht="24.2" customHeight="1">
      <c r="A11" s="70"/>
      <c r="B11" s="71"/>
      <c r="C11" s="51" t="s">
        <v>40</v>
      </c>
      <c r="D11" s="44"/>
      <c r="E11" s="23"/>
      <c r="F11" s="24"/>
      <c r="G11" s="25"/>
      <c r="H11" s="25">
        <v>1</v>
      </c>
      <c r="I11" s="25">
        <v>0.5</v>
      </c>
      <c r="J11" s="20">
        <f t="shared" si="0"/>
        <v>1.5</v>
      </c>
      <c r="K11" s="25"/>
      <c r="L11" s="25">
        <v>1</v>
      </c>
      <c r="M11" s="25">
        <v>1</v>
      </c>
      <c r="N11" s="25"/>
      <c r="O11" s="25">
        <v>1</v>
      </c>
      <c r="P11" s="20">
        <f t="shared" si="1"/>
        <v>3</v>
      </c>
      <c r="Q11" s="25">
        <v>2</v>
      </c>
      <c r="R11" s="25"/>
      <c r="S11" s="20">
        <f t="shared" si="2"/>
        <v>2</v>
      </c>
      <c r="T11" s="20">
        <f t="shared" si="3"/>
        <v>6.5</v>
      </c>
      <c r="U11" s="24"/>
      <c r="V11" s="25"/>
      <c r="W11" s="25"/>
      <c r="X11" s="25"/>
      <c r="Y11" s="20">
        <f t="shared" si="4"/>
        <v>0</v>
      </c>
      <c r="Z11" s="25"/>
      <c r="AA11" s="25"/>
      <c r="AB11" s="25"/>
      <c r="AC11" s="25"/>
      <c r="AD11" s="25"/>
      <c r="AE11" s="20">
        <f t="shared" si="5"/>
        <v>0</v>
      </c>
      <c r="AF11" s="2"/>
      <c r="AG11" s="2"/>
      <c r="AH11" s="20">
        <f t="shared" si="6"/>
        <v>0</v>
      </c>
      <c r="AI11" s="20">
        <f t="shared" si="7"/>
        <v>0</v>
      </c>
      <c r="AJ11" s="24"/>
      <c r="AK11" s="25"/>
      <c r="AL11" s="25"/>
      <c r="AM11" s="25"/>
      <c r="AN11" s="20">
        <f t="shared" si="8"/>
        <v>0</v>
      </c>
      <c r="AO11" s="25"/>
      <c r="AP11" s="25"/>
      <c r="AQ11" s="25"/>
      <c r="AR11" s="25"/>
      <c r="AS11" s="25"/>
      <c r="AT11" s="20">
        <f t="shared" si="9"/>
        <v>0</v>
      </c>
      <c r="AU11" s="25"/>
      <c r="AV11" s="25"/>
      <c r="AW11" s="20">
        <f t="shared" si="10"/>
        <v>0</v>
      </c>
      <c r="AX11" s="26">
        <f t="shared" si="11"/>
        <v>0</v>
      </c>
      <c r="AY11" s="27">
        <f t="shared" si="12"/>
        <v>6.5</v>
      </c>
      <c r="AZ11" s="72"/>
      <c r="BA11" s="1"/>
      <c r="BB11" s="1"/>
      <c r="BC11" s="1"/>
    </row>
    <row r="12" spans="1:55">
      <c r="A12" s="90">
        <v>4</v>
      </c>
      <c r="B12" s="90" t="s">
        <v>33</v>
      </c>
      <c r="C12" s="28" t="s">
        <v>41</v>
      </c>
      <c r="D12" s="44"/>
      <c r="E12" s="23"/>
      <c r="F12" s="24"/>
      <c r="G12" s="25"/>
      <c r="H12" s="25"/>
      <c r="I12" s="25"/>
      <c r="J12" s="20">
        <f t="shared" si="0"/>
        <v>0</v>
      </c>
      <c r="K12" s="25"/>
      <c r="L12" s="25"/>
      <c r="M12" s="25">
        <v>2</v>
      </c>
      <c r="N12" s="25"/>
      <c r="O12" s="25">
        <v>2</v>
      </c>
      <c r="P12" s="20">
        <f t="shared" si="1"/>
        <v>4</v>
      </c>
      <c r="Q12" s="29">
        <v>4</v>
      </c>
      <c r="R12" s="25"/>
      <c r="S12" s="20">
        <f t="shared" si="2"/>
        <v>4</v>
      </c>
      <c r="T12" s="20">
        <f t="shared" si="3"/>
        <v>8</v>
      </c>
      <c r="U12" s="24"/>
      <c r="V12" s="25"/>
      <c r="W12" s="25"/>
      <c r="X12" s="25"/>
      <c r="Y12" s="20">
        <f t="shared" si="4"/>
        <v>0</v>
      </c>
      <c r="Z12" s="25"/>
      <c r="AA12" s="25"/>
      <c r="AB12" s="25"/>
      <c r="AC12" s="25"/>
      <c r="AD12" s="25"/>
      <c r="AE12" s="20">
        <f t="shared" si="5"/>
        <v>0</v>
      </c>
      <c r="AF12" s="29"/>
      <c r="AG12" s="25"/>
      <c r="AH12" s="20">
        <f t="shared" si="6"/>
        <v>0</v>
      </c>
      <c r="AI12" s="20">
        <f t="shared" si="7"/>
        <v>0</v>
      </c>
      <c r="AJ12" s="24"/>
      <c r="AK12" s="25"/>
      <c r="AL12" s="25"/>
      <c r="AM12" s="25"/>
      <c r="AN12" s="20">
        <f t="shared" si="8"/>
        <v>0</v>
      </c>
      <c r="AO12" s="25"/>
      <c r="AP12" s="25"/>
      <c r="AQ12" s="25"/>
      <c r="AR12" s="25"/>
      <c r="AS12" s="25"/>
      <c r="AT12" s="20">
        <f t="shared" si="9"/>
        <v>0</v>
      </c>
      <c r="AU12" s="29"/>
      <c r="AV12" s="25"/>
      <c r="AW12" s="20">
        <f t="shared" si="10"/>
        <v>0</v>
      </c>
      <c r="AX12" s="26">
        <f t="shared" si="11"/>
        <v>0</v>
      </c>
      <c r="AY12" s="27">
        <f t="shared" si="12"/>
        <v>8</v>
      </c>
      <c r="AZ12" s="93">
        <f>SUM(AY12:AY13)</f>
        <v>11</v>
      </c>
      <c r="BA12" s="1"/>
      <c r="BB12" s="1"/>
      <c r="BC12" s="1"/>
    </row>
    <row r="13" spans="1:55">
      <c r="A13" s="91"/>
      <c r="B13" s="91"/>
      <c r="C13" s="53" t="s">
        <v>34</v>
      </c>
      <c r="D13" s="44"/>
      <c r="E13" s="23"/>
      <c r="F13" s="24"/>
      <c r="G13" s="25"/>
      <c r="H13" s="25"/>
      <c r="I13" s="25"/>
      <c r="J13" s="20">
        <f t="shared" si="0"/>
        <v>0</v>
      </c>
      <c r="K13" s="25"/>
      <c r="L13" s="25"/>
      <c r="M13" s="25">
        <v>1</v>
      </c>
      <c r="N13" s="25"/>
      <c r="O13" s="25">
        <v>2</v>
      </c>
      <c r="P13" s="20">
        <f t="shared" si="1"/>
        <v>3</v>
      </c>
      <c r="Q13" s="25"/>
      <c r="R13" s="25"/>
      <c r="S13" s="20">
        <f t="shared" si="2"/>
        <v>0</v>
      </c>
      <c r="T13" s="20">
        <f t="shared" si="3"/>
        <v>3</v>
      </c>
      <c r="U13" s="24"/>
      <c r="V13" s="25"/>
      <c r="W13" s="25"/>
      <c r="X13" s="25"/>
      <c r="Y13" s="20">
        <f t="shared" si="4"/>
        <v>0</v>
      </c>
      <c r="Z13" s="25"/>
      <c r="AA13" s="25"/>
      <c r="AB13" s="30"/>
      <c r="AC13" s="25"/>
      <c r="AD13" s="25"/>
      <c r="AE13" s="20">
        <f t="shared" si="5"/>
        <v>0</v>
      </c>
      <c r="AF13" s="25"/>
      <c r="AG13" s="25"/>
      <c r="AH13" s="20">
        <f t="shared" si="6"/>
        <v>0</v>
      </c>
      <c r="AI13" s="20">
        <f t="shared" si="7"/>
        <v>0</v>
      </c>
      <c r="AJ13" s="24"/>
      <c r="AK13" s="25"/>
      <c r="AL13" s="25"/>
      <c r="AM13" s="25"/>
      <c r="AN13" s="20">
        <f t="shared" si="8"/>
        <v>0</v>
      </c>
      <c r="AO13" s="25"/>
      <c r="AP13" s="25"/>
      <c r="AQ13" s="25"/>
      <c r="AR13" s="25"/>
      <c r="AS13" s="25"/>
      <c r="AT13" s="20">
        <f t="shared" si="9"/>
        <v>0</v>
      </c>
      <c r="AU13" s="25"/>
      <c r="AV13" s="25"/>
      <c r="AW13" s="20">
        <f t="shared" si="10"/>
        <v>0</v>
      </c>
      <c r="AX13" s="26">
        <f t="shared" si="11"/>
        <v>0</v>
      </c>
      <c r="AY13" s="27">
        <f t="shared" si="12"/>
        <v>3</v>
      </c>
      <c r="AZ13" s="94"/>
      <c r="BA13" s="1"/>
      <c r="BB13" s="1"/>
      <c r="BC13" s="1"/>
    </row>
    <row r="14" spans="1:55">
      <c r="A14" s="91"/>
      <c r="B14" s="91"/>
      <c r="C14" s="54" t="s">
        <v>19</v>
      </c>
      <c r="D14" s="44"/>
      <c r="E14" s="23"/>
      <c r="F14" s="24"/>
      <c r="G14" s="25"/>
      <c r="H14" s="25"/>
      <c r="I14" s="25"/>
      <c r="J14" s="20">
        <f t="shared" si="0"/>
        <v>0</v>
      </c>
      <c r="K14" s="25"/>
      <c r="L14" s="25">
        <v>5</v>
      </c>
      <c r="M14" s="25">
        <v>5</v>
      </c>
      <c r="N14" s="25"/>
      <c r="O14" s="25"/>
      <c r="P14" s="20">
        <f t="shared" si="1"/>
        <v>10</v>
      </c>
      <c r="Q14" s="25"/>
      <c r="R14" s="25"/>
      <c r="S14" s="20">
        <f t="shared" si="2"/>
        <v>0</v>
      </c>
      <c r="T14" s="20">
        <f t="shared" si="3"/>
        <v>10</v>
      </c>
      <c r="U14" s="24"/>
      <c r="V14" s="25"/>
      <c r="W14" s="25"/>
      <c r="X14" s="25"/>
      <c r="Y14" s="20">
        <f t="shared" si="4"/>
        <v>0</v>
      </c>
      <c r="Z14" s="25"/>
      <c r="AA14" s="28"/>
      <c r="AB14" s="31"/>
      <c r="AC14" s="24"/>
      <c r="AD14" s="25"/>
      <c r="AE14" s="20">
        <f t="shared" si="5"/>
        <v>0</v>
      </c>
      <c r="AF14" s="25"/>
      <c r="AG14" s="25"/>
      <c r="AH14" s="20">
        <f t="shared" si="6"/>
        <v>0</v>
      </c>
      <c r="AI14" s="20">
        <f t="shared" si="7"/>
        <v>0</v>
      </c>
      <c r="AJ14" s="24"/>
      <c r="AK14" s="25"/>
      <c r="AL14" s="25"/>
      <c r="AM14" s="25"/>
      <c r="AN14" s="20">
        <f t="shared" si="8"/>
        <v>0</v>
      </c>
      <c r="AO14" s="25"/>
      <c r="AP14" s="25"/>
      <c r="AQ14" s="25"/>
      <c r="AR14" s="25"/>
      <c r="AS14" s="25"/>
      <c r="AT14" s="20">
        <f t="shared" si="9"/>
        <v>0</v>
      </c>
      <c r="AU14" s="25"/>
      <c r="AV14" s="25"/>
      <c r="AW14" s="20">
        <f t="shared" si="10"/>
        <v>0</v>
      </c>
      <c r="AX14" s="26">
        <f t="shared" si="11"/>
        <v>0</v>
      </c>
      <c r="AY14" s="27">
        <f t="shared" si="12"/>
        <v>10</v>
      </c>
      <c r="AZ14" s="93">
        <f>SUM(AY14:AY15)</f>
        <v>16</v>
      </c>
      <c r="BA14" s="1"/>
      <c r="BB14" s="1"/>
      <c r="BC14" s="1"/>
    </row>
    <row r="15" spans="1:55">
      <c r="A15" s="92"/>
      <c r="B15" s="92"/>
      <c r="C15" s="55" t="s">
        <v>27</v>
      </c>
      <c r="D15" s="44"/>
      <c r="E15" s="23"/>
      <c r="F15" s="24"/>
      <c r="G15" s="25"/>
      <c r="H15" s="25"/>
      <c r="I15" s="25"/>
      <c r="J15" s="20">
        <f t="shared" si="0"/>
        <v>0</v>
      </c>
      <c r="K15" s="25"/>
      <c r="L15" s="25">
        <v>1</v>
      </c>
      <c r="M15" s="25">
        <v>1</v>
      </c>
      <c r="N15" s="25"/>
      <c r="O15" s="25">
        <v>2</v>
      </c>
      <c r="P15" s="20">
        <f t="shared" si="1"/>
        <v>4</v>
      </c>
      <c r="Q15" s="25">
        <v>2</v>
      </c>
      <c r="R15" s="25"/>
      <c r="S15" s="20">
        <f t="shared" si="2"/>
        <v>2</v>
      </c>
      <c r="T15" s="20">
        <f t="shared" si="3"/>
        <v>6</v>
      </c>
      <c r="U15" s="24"/>
      <c r="V15" s="25"/>
      <c r="W15" s="25"/>
      <c r="X15" s="25"/>
      <c r="Y15" s="20">
        <f t="shared" si="4"/>
        <v>0</v>
      </c>
      <c r="Z15" s="25"/>
      <c r="AA15" s="28"/>
      <c r="AB15" s="31"/>
      <c r="AC15" s="24"/>
      <c r="AD15" s="25"/>
      <c r="AE15" s="20">
        <f t="shared" si="5"/>
        <v>0</v>
      </c>
      <c r="AF15" s="25"/>
      <c r="AG15" s="25"/>
      <c r="AH15" s="20">
        <f t="shared" si="6"/>
        <v>0</v>
      </c>
      <c r="AI15" s="20">
        <f t="shared" si="7"/>
        <v>0</v>
      </c>
      <c r="AJ15" s="24"/>
      <c r="AK15" s="25"/>
      <c r="AL15" s="25"/>
      <c r="AM15" s="25"/>
      <c r="AN15" s="20">
        <f t="shared" si="8"/>
        <v>0</v>
      </c>
      <c r="AO15" s="25"/>
      <c r="AP15" s="25"/>
      <c r="AQ15" s="25"/>
      <c r="AR15" s="25"/>
      <c r="AS15" s="25"/>
      <c r="AT15" s="20">
        <f t="shared" si="9"/>
        <v>0</v>
      </c>
      <c r="AU15" s="25"/>
      <c r="AV15" s="25"/>
      <c r="AW15" s="20">
        <f t="shared" si="10"/>
        <v>0</v>
      </c>
      <c r="AX15" s="26">
        <f t="shared" si="11"/>
        <v>0</v>
      </c>
      <c r="AY15" s="27">
        <f t="shared" si="12"/>
        <v>6</v>
      </c>
      <c r="AZ15" s="94"/>
      <c r="BA15" s="1"/>
      <c r="BB15" s="1"/>
      <c r="BC15" s="1"/>
    </row>
    <row r="16" spans="1:55">
      <c r="A16" s="49">
        <v>5</v>
      </c>
      <c r="B16" s="63" t="s">
        <v>52</v>
      </c>
      <c r="C16" s="31" t="s">
        <v>42</v>
      </c>
      <c r="D16" s="44"/>
      <c r="E16" s="44"/>
      <c r="F16" s="24"/>
      <c r="G16" s="25"/>
      <c r="H16" s="25"/>
      <c r="I16" s="25"/>
      <c r="J16" s="20">
        <f t="shared" si="0"/>
        <v>0</v>
      </c>
      <c r="K16" s="25"/>
      <c r="L16" s="25"/>
      <c r="M16" s="25"/>
      <c r="N16" s="25"/>
      <c r="O16" s="25"/>
      <c r="P16" s="20">
        <f t="shared" si="1"/>
        <v>0</v>
      </c>
      <c r="Q16" s="25"/>
      <c r="R16" s="25"/>
      <c r="S16" s="20">
        <f t="shared" si="2"/>
        <v>0</v>
      </c>
      <c r="T16" s="20">
        <f t="shared" si="3"/>
        <v>0</v>
      </c>
      <c r="U16" s="25"/>
      <c r="V16" s="25"/>
      <c r="W16" s="25"/>
      <c r="X16" s="25"/>
      <c r="Y16" s="20">
        <f t="shared" si="4"/>
        <v>0</v>
      </c>
      <c r="Z16" s="25"/>
      <c r="AA16" s="25"/>
      <c r="AB16" s="2"/>
      <c r="AC16" s="25"/>
      <c r="AD16" s="25"/>
      <c r="AE16" s="20">
        <f t="shared" si="5"/>
        <v>0</v>
      </c>
      <c r="AF16" s="25"/>
      <c r="AG16" s="25"/>
      <c r="AH16" s="20">
        <f t="shared" si="6"/>
        <v>0</v>
      </c>
      <c r="AI16" s="20">
        <f t="shared" si="7"/>
        <v>0</v>
      </c>
      <c r="AJ16" s="25"/>
      <c r="AK16" s="25"/>
      <c r="AL16" s="25"/>
      <c r="AM16" s="25"/>
      <c r="AN16" s="20">
        <f t="shared" si="8"/>
        <v>0</v>
      </c>
      <c r="AO16" s="25"/>
      <c r="AP16" s="25"/>
      <c r="AQ16" s="25"/>
      <c r="AR16" s="25"/>
      <c r="AS16" s="25"/>
      <c r="AT16" s="20">
        <f t="shared" si="9"/>
        <v>0</v>
      </c>
      <c r="AU16" s="25"/>
      <c r="AV16" s="25"/>
      <c r="AW16" s="20">
        <f t="shared" si="10"/>
        <v>0</v>
      </c>
      <c r="AX16" s="26">
        <f t="shared" si="11"/>
        <v>0</v>
      </c>
      <c r="AY16" s="27">
        <f t="shared" si="12"/>
        <v>0</v>
      </c>
      <c r="AZ16" s="45">
        <f>SUM(AY16)</f>
        <v>0</v>
      </c>
      <c r="BA16" s="1"/>
      <c r="BB16" s="1"/>
      <c r="BC16" s="1"/>
    </row>
    <row r="17" spans="1:55">
      <c r="A17" s="95">
        <v>6</v>
      </c>
      <c r="B17" s="97" t="s">
        <v>23</v>
      </c>
      <c r="C17" s="31" t="s">
        <v>20</v>
      </c>
      <c r="D17" s="44"/>
      <c r="E17" s="32"/>
      <c r="F17" s="25"/>
      <c r="G17" s="25"/>
      <c r="H17" s="25"/>
      <c r="I17" s="25"/>
      <c r="J17" s="20">
        <f t="shared" si="0"/>
        <v>0</v>
      </c>
      <c r="K17" s="25"/>
      <c r="L17" s="25">
        <v>2</v>
      </c>
      <c r="M17" s="25">
        <v>2</v>
      </c>
      <c r="N17" s="25"/>
      <c r="O17" s="25">
        <v>2</v>
      </c>
      <c r="P17" s="20">
        <f t="shared" si="1"/>
        <v>6</v>
      </c>
      <c r="Q17" s="25">
        <v>4</v>
      </c>
      <c r="R17" s="25"/>
      <c r="S17" s="20">
        <f t="shared" si="2"/>
        <v>4</v>
      </c>
      <c r="T17" s="20">
        <f t="shared" si="3"/>
        <v>10</v>
      </c>
      <c r="U17" s="25"/>
      <c r="V17" s="25"/>
      <c r="W17" s="25"/>
      <c r="X17" s="25"/>
      <c r="Y17" s="20">
        <f t="shared" si="4"/>
        <v>0</v>
      </c>
      <c r="Z17" s="25"/>
      <c r="AA17" s="25"/>
      <c r="AB17" s="25"/>
      <c r="AC17" s="25"/>
      <c r="AD17" s="25"/>
      <c r="AE17" s="20">
        <f t="shared" si="5"/>
        <v>0</v>
      </c>
      <c r="AF17" s="25"/>
      <c r="AG17" s="25"/>
      <c r="AH17" s="20">
        <f t="shared" si="6"/>
        <v>0</v>
      </c>
      <c r="AI17" s="20">
        <f t="shared" si="7"/>
        <v>0</v>
      </c>
      <c r="AJ17" s="25"/>
      <c r="AK17" s="25"/>
      <c r="AL17" s="25"/>
      <c r="AM17" s="25"/>
      <c r="AN17" s="20">
        <f t="shared" si="8"/>
        <v>0</v>
      </c>
      <c r="AO17" s="25"/>
      <c r="AP17" s="25"/>
      <c r="AQ17" s="25"/>
      <c r="AR17" s="25"/>
      <c r="AS17" s="25"/>
      <c r="AT17" s="20">
        <f t="shared" si="9"/>
        <v>0</v>
      </c>
      <c r="AU17" s="25">
        <v>1</v>
      </c>
      <c r="AV17" s="25"/>
      <c r="AW17" s="20">
        <f t="shared" si="10"/>
        <v>1</v>
      </c>
      <c r="AX17" s="26">
        <f t="shared" si="11"/>
        <v>1</v>
      </c>
      <c r="AY17" s="27">
        <f t="shared" si="12"/>
        <v>11</v>
      </c>
      <c r="AZ17" s="93">
        <f>SUM(AY17:AY18)</f>
        <v>17</v>
      </c>
      <c r="BA17" s="1"/>
      <c r="BB17" s="1"/>
      <c r="BC17" s="1"/>
    </row>
    <row r="18" spans="1:55">
      <c r="A18" s="96"/>
      <c r="B18" s="98"/>
      <c r="C18" s="31" t="s">
        <v>28</v>
      </c>
      <c r="D18" s="44"/>
      <c r="E18" s="32">
        <v>0.5</v>
      </c>
      <c r="F18" s="25">
        <v>0.5</v>
      </c>
      <c r="G18" s="25"/>
      <c r="H18" s="25">
        <v>1</v>
      </c>
      <c r="I18" s="25">
        <v>0.5</v>
      </c>
      <c r="J18" s="20">
        <f t="shared" si="0"/>
        <v>2</v>
      </c>
      <c r="K18" s="25"/>
      <c r="L18" s="25">
        <v>1</v>
      </c>
      <c r="M18" s="25">
        <v>1</v>
      </c>
      <c r="N18" s="25"/>
      <c r="O18" s="25">
        <v>1</v>
      </c>
      <c r="P18" s="20">
        <f t="shared" si="1"/>
        <v>3</v>
      </c>
      <c r="Q18" s="25">
        <v>1</v>
      </c>
      <c r="R18" s="25"/>
      <c r="S18" s="20">
        <f t="shared" si="2"/>
        <v>1</v>
      </c>
      <c r="T18" s="20">
        <f t="shared" si="3"/>
        <v>6</v>
      </c>
      <c r="U18" s="25"/>
      <c r="V18" s="25"/>
      <c r="W18" s="25"/>
      <c r="X18" s="25"/>
      <c r="Y18" s="20">
        <f t="shared" si="4"/>
        <v>0</v>
      </c>
      <c r="Z18" s="25"/>
      <c r="AA18" s="25"/>
      <c r="AB18" s="25"/>
      <c r="AC18" s="25"/>
      <c r="AD18" s="25"/>
      <c r="AE18" s="20">
        <f t="shared" si="5"/>
        <v>0</v>
      </c>
      <c r="AF18" s="25"/>
      <c r="AG18" s="25"/>
      <c r="AH18" s="20">
        <f t="shared" si="6"/>
        <v>0</v>
      </c>
      <c r="AI18" s="20">
        <f t="shared" si="7"/>
        <v>0</v>
      </c>
      <c r="AJ18" s="25"/>
      <c r="AK18" s="25"/>
      <c r="AL18" s="25"/>
      <c r="AM18" s="25"/>
      <c r="AN18" s="20">
        <f t="shared" si="8"/>
        <v>0</v>
      </c>
      <c r="AO18" s="25"/>
      <c r="AP18" s="25"/>
      <c r="AQ18" s="25"/>
      <c r="AR18" s="25"/>
      <c r="AS18" s="25"/>
      <c r="AT18" s="20">
        <f t="shared" si="9"/>
        <v>0</v>
      </c>
      <c r="AU18" s="25"/>
      <c r="AV18" s="25"/>
      <c r="AW18" s="20">
        <f t="shared" si="10"/>
        <v>0</v>
      </c>
      <c r="AX18" s="26">
        <f t="shared" si="11"/>
        <v>0</v>
      </c>
      <c r="AY18" s="27">
        <f t="shared" si="12"/>
        <v>6</v>
      </c>
      <c r="AZ18" s="94"/>
      <c r="BA18" s="1"/>
      <c r="BB18" s="1"/>
      <c r="BC18" s="1"/>
    </row>
    <row r="19" spans="1:55" ht="18.2" customHeight="1">
      <c r="A19" s="96"/>
      <c r="B19" s="99"/>
      <c r="C19" s="31" t="s">
        <v>43</v>
      </c>
      <c r="D19" s="44"/>
      <c r="E19" s="32"/>
      <c r="F19" s="25"/>
      <c r="G19" s="25"/>
      <c r="H19" s="25"/>
      <c r="I19" s="25"/>
      <c r="J19" s="20">
        <f t="shared" si="0"/>
        <v>0</v>
      </c>
      <c r="K19" s="25"/>
      <c r="L19" s="25"/>
      <c r="M19" s="25"/>
      <c r="N19" s="25"/>
      <c r="O19" s="25"/>
      <c r="P19" s="20">
        <f t="shared" si="1"/>
        <v>0</v>
      </c>
      <c r="Q19" s="25"/>
      <c r="R19" s="25"/>
      <c r="S19" s="20">
        <f t="shared" si="2"/>
        <v>0</v>
      </c>
      <c r="T19" s="20">
        <f t="shared" si="3"/>
        <v>0</v>
      </c>
      <c r="U19" s="25"/>
      <c r="V19" s="25"/>
      <c r="W19" s="25"/>
      <c r="X19" s="25"/>
      <c r="Y19" s="20">
        <f t="shared" si="4"/>
        <v>0</v>
      </c>
      <c r="Z19" s="25"/>
      <c r="AA19" s="25"/>
      <c r="AB19" s="25"/>
      <c r="AC19" s="25"/>
      <c r="AD19" s="25">
        <v>1</v>
      </c>
      <c r="AE19" s="20">
        <f t="shared" si="5"/>
        <v>1</v>
      </c>
      <c r="AF19" s="25"/>
      <c r="AG19" s="25"/>
      <c r="AH19" s="20">
        <f t="shared" si="6"/>
        <v>0</v>
      </c>
      <c r="AI19" s="20">
        <f t="shared" si="7"/>
        <v>1</v>
      </c>
      <c r="AJ19" s="25"/>
      <c r="AK19" s="25"/>
      <c r="AL19" s="25"/>
      <c r="AM19" s="25"/>
      <c r="AN19" s="20">
        <f t="shared" si="8"/>
        <v>0</v>
      </c>
      <c r="AO19" s="25"/>
      <c r="AP19" s="25"/>
      <c r="AQ19" s="25"/>
      <c r="AR19" s="25"/>
      <c r="AS19" s="25"/>
      <c r="AT19" s="20">
        <f t="shared" si="9"/>
        <v>0</v>
      </c>
      <c r="AU19" s="25"/>
      <c r="AV19" s="25"/>
      <c r="AW19" s="20">
        <f t="shared" si="10"/>
        <v>0</v>
      </c>
      <c r="AX19" s="26">
        <f t="shared" si="11"/>
        <v>0</v>
      </c>
      <c r="AY19" s="27">
        <f t="shared" si="12"/>
        <v>1</v>
      </c>
      <c r="AZ19" s="45">
        <f>SUM(AY19)</f>
        <v>1</v>
      </c>
      <c r="BA19" s="1"/>
      <c r="BB19" s="1"/>
      <c r="BC19" s="1"/>
    </row>
    <row r="20" spans="1:55" ht="14.85" customHeight="1">
      <c r="A20" s="104">
        <v>7</v>
      </c>
      <c r="B20" s="106" t="s">
        <v>24</v>
      </c>
      <c r="C20" s="68" t="s">
        <v>29</v>
      </c>
      <c r="D20" s="44"/>
      <c r="E20" s="32">
        <v>0.5</v>
      </c>
      <c r="F20" s="25">
        <v>1</v>
      </c>
      <c r="G20" s="25"/>
      <c r="H20" s="25">
        <v>2</v>
      </c>
      <c r="I20" s="25">
        <v>1</v>
      </c>
      <c r="J20" s="20">
        <f t="shared" si="0"/>
        <v>4</v>
      </c>
      <c r="K20" s="25"/>
      <c r="L20" s="25">
        <v>3</v>
      </c>
      <c r="M20" s="25">
        <v>3</v>
      </c>
      <c r="N20" s="25"/>
      <c r="O20" s="25">
        <v>3</v>
      </c>
      <c r="P20" s="20">
        <f t="shared" si="1"/>
        <v>9</v>
      </c>
      <c r="Q20" s="25">
        <v>3</v>
      </c>
      <c r="R20" s="25"/>
      <c r="S20" s="20">
        <f t="shared" si="2"/>
        <v>3</v>
      </c>
      <c r="T20" s="20">
        <f t="shared" si="3"/>
        <v>16</v>
      </c>
      <c r="U20" s="25"/>
      <c r="V20" s="25"/>
      <c r="W20" s="25"/>
      <c r="X20" s="25"/>
      <c r="Y20" s="20">
        <f t="shared" si="4"/>
        <v>0</v>
      </c>
      <c r="Z20" s="25"/>
      <c r="AA20" s="25"/>
      <c r="AB20" s="25"/>
      <c r="AC20" s="25"/>
      <c r="AD20" s="25"/>
      <c r="AE20" s="20">
        <f t="shared" si="5"/>
        <v>0</v>
      </c>
      <c r="AF20" s="25"/>
      <c r="AG20" s="25"/>
      <c r="AH20" s="20">
        <f t="shared" si="6"/>
        <v>0</v>
      </c>
      <c r="AI20" s="20">
        <f t="shared" si="7"/>
        <v>0</v>
      </c>
      <c r="AJ20" s="25"/>
      <c r="AK20" s="25"/>
      <c r="AL20" s="25"/>
      <c r="AM20" s="25"/>
      <c r="AN20" s="20">
        <f t="shared" si="8"/>
        <v>0</v>
      </c>
      <c r="AO20" s="25"/>
      <c r="AP20" s="25"/>
      <c r="AQ20" s="25"/>
      <c r="AR20" s="25"/>
      <c r="AS20" s="25"/>
      <c r="AT20" s="20">
        <f t="shared" si="9"/>
        <v>0</v>
      </c>
      <c r="AU20" s="25"/>
      <c r="AV20" s="25"/>
      <c r="AW20" s="20">
        <f t="shared" si="10"/>
        <v>0</v>
      </c>
      <c r="AX20" s="26">
        <f t="shared" si="11"/>
        <v>0</v>
      </c>
      <c r="AY20" s="27">
        <f t="shared" si="12"/>
        <v>16</v>
      </c>
      <c r="AZ20" s="45">
        <f>SUM(AY20)</f>
        <v>16</v>
      </c>
      <c r="BA20" s="1"/>
      <c r="BB20" s="1"/>
      <c r="BC20" s="1"/>
    </row>
    <row r="21" spans="1:55" ht="23.85" customHeight="1">
      <c r="A21" s="105"/>
      <c r="B21" s="107"/>
      <c r="C21" s="56" t="s">
        <v>44</v>
      </c>
      <c r="D21" s="44"/>
      <c r="E21" s="32"/>
      <c r="F21" s="25"/>
      <c r="G21" s="25"/>
      <c r="H21" s="25"/>
      <c r="I21" s="25"/>
      <c r="J21" s="20">
        <f t="shared" si="0"/>
        <v>0</v>
      </c>
      <c r="K21" s="25"/>
      <c r="L21" s="25">
        <v>3</v>
      </c>
      <c r="M21" s="25">
        <v>3</v>
      </c>
      <c r="N21" s="25"/>
      <c r="O21" s="25">
        <v>5</v>
      </c>
      <c r="P21" s="20">
        <f t="shared" si="1"/>
        <v>11</v>
      </c>
      <c r="Q21" s="25">
        <v>1</v>
      </c>
      <c r="R21" s="25"/>
      <c r="S21" s="20">
        <f t="shared" si="2"/>
        <v>1</v>
      </c>
      <c r="T21" s="20">
        <f t="shared" si="3"/>
        <v>12</v>
      </c>
      <c r="U21" s="25"/>
      <c r="V21" s="25"/>
      <c r="W21" s="25"/>
      <c r="X21" s="25"/>
      <c r="Y21" s="20">
        <f t="shared" si="4"/>
        <v>0</v>
      </c>
      <c r="Z21" s="25"/>
      <c r="AA21" s="25"/>
      <c r="AB21" s="25"/>
      <c r="AC21" s="25"/>
      <c r="AD21" s="25"/>
      <c r="AE21" s="20">
        <f t="shared" si="5"/>
        <v>0</v>
      </c>
      <c r="AF21" s="25"/>
      <c r="AG21" s="25"/>
      <c r="AH21" s="20">
        <f t="shared" si="6"/>
        <v>0</v>
      </c>
      <c r="AI21" s="20">
        <f t="shared" si="7"/>
        <v>0</v>
      </c>
      <c r="AJ21" s="25"/>
      <c r="AK21" s="25"/>
      <c r="AL21" s="25"/>
      <c r="AM21" s="25"/>
      <c r="AN21" s="20">
        <f t="shared" si="8"/>
        <v>0</v>
      </c>
      <c r="AO21" s="25"/>
      <c r="AP21" s="25"/>
      <c r="AQ21" s="25"/>
      <c r="AR21" s="25"/>
      <c r="AS21" s="25"/>
      <c r="AT21" s="20">
        <f t="shared" si="9"/>
        <v>0</v>
      </c>
      <c r="AU21" s="25"/>
      <c r="AV21" s="25"/>
      <c r="AW21" s="20">
        <f t="shared" si="10"/>
        <v>0</v>
      </c>
      <c r="AX21" s="26">
        <f t="shared" si="11"/>
        <v>0</v>
      </c>
      <c r="AY21" s="27">
        <f t="shared" si="12"/>
        <v>12</v>
      </c>
      <c r="AZ21" s="45">
        <f>SUM(AY21)</f>
        <v>12</v>
      </c>
      <c r="BA21" s="1"/>
      <c r="BB21" s="1"/>
      <c r="BC21" s="1"/>
    </row>
    <row r="22" spans="1:55">
      <c r="A22" s="108">
        <v>8</v>
      </c>
      <c r="B22" s="111" t="s">
        <v>30</v>
      </c>
      <c r="C22" s="28" t="s">
        <v>45</v>
      </c>
      <c r="D22" s="44"/>
      <c r="E22" s="32"/>
      <c r="F22" s="25">
        <v>1</v>
      </c>
      <c r="G22" s="25"/>
      <c r="H22" s="25">
        <v>3</v>
      </c>
      <c r="I22" s="25"/>
      <c r="J22" s="20">
        <f t="shared" si="0"/>
        <v>4</v>
      </c>
      <c r="K22" s="25"/>
      <c r="L22" s="25"/>
      <c r="M22" s="25"/>
      <c r="N22" s="25"/>
      <c r="O22" s="25"/>
      <c r="P22" s="20">
        <f t="shared" si="1"/>
        <v>0</v>
      </c>
      <c r="Q22" s="25">
        <v>5</v>
      </c>
      <c r="R22" s="25"/>
      <c r="S22" s="20">
        <f t="shared" si="2"/>
        <v>5</v>
      </c>
      <c r="T22" s="20">
        <f t="shared" si="3"/>
        <v>9</v>
      </c>
      <c r="U22" s="25"/>
      <c r="V22" s="25"/>
      <c r="W22" s="25"/>
      <c r="X22" s="25"/>
      <c r="Y22" s="20">
        <f t="shared" si="4"/>
        <v>0</v>
      </c>
      <c r="Z22" s="25"/>
      <c r="AA22" s="25"/>
      <c r="AB22" s="25"/>
      <c r="AC22" s="25"/>
      <c r="AD22" s="25"/>
      <c r="AE22" s="20">
        <f t="shared" si="5"/>
        <v>0</v>
      </c>
      <c r="AF22" s="25"/>
      <c r="AG22" s="25"/>
      <c r="AH22" s="20">
        <f t="shared" si="6"/>
        <v>0</v>
      </c>
      <c r="AI22" s="20">
        <f t="shared" si="7"/>
        <v>0</v>
      </c>
      <c r="AJ22" s="25"/>
      <c r="AK22" s="25"/>
      <c r="AL22" s="25"/>
      <c r="AM22" s="25"/>
      <c r="AN22" s="20">
        <f t="shared" si="8"/>
        <v>0</v>
      </c>
      <c r="AO22" s="25"/>
      <c r="AP22" s="25"/>
      <c r="AQ22" s="25"/>
      <c r="AR22" s="25"/>
      <c r="AS22" s="25"/>
      <c r="AT22" s="20">
        <f t="shared" si="9"/>
        <v>0</v>
      </c>
      <c r="AU22" s="25"/>
      <c r="AV22" s="25"/>
      <c r="AW22" s="20">
        <f t="shared" si="10"/>
        <v>0</v>
      </c>
      <c r="AX22" s="26">
        <f t="shared" si="11"/>
        <v>0</v>
      </c>
      <c r="AY22" s="27">
        <f t="shared" si="12"/>
        <v>9</v>
      </c>
      <c r="AZ22" s="47">
        <f>SUM(AY22)</f>
        <v>9</v>
      </c>
      <c r="BA22" s="1"/>
      <c r="BB22" s="1"/>
      <c r="BC22" s="1"/>
    </row>
    <row r="23" spans="1:55">
      <c r="A23" s="109"/>
      <c r="B23" s="112"/>
      <c r="C23" s="28" t="s">
        <v>46</v>
      </c>
      <c r="D23" s="44"/>
      <c r="E23" s="32"/>
      <c r="F23" s="25"/>
      <c r="G23" s="25"/>
      <c r="H23" s="25"/>
      <c r="I23" s="25"/>
      <c r="J23" s="20">
        <f t="shared" si="0"/>
        <v>0</v>
      </c>
      <c r="K23" s="25"/>
      <c r="L23" s="25">
        <v>3</v>
      </c>
      <c r="M23" s="25">
        <v>1</v>
      </c>
      <c r="N23" s="25"/>
      <c r="O23" s="25">
        <v>1</v>
      </c>
      <c r="P23" s="20">
        <f t="shared" si="1"/>
        <v>5</v>
      </c>
      <c r="Q23" s="25"/>
      <c r="R23" s="25"/>
      <c r="S23" s="20">
        <f t="shared" si="2"/>
        <v>0</v>
      </c>
      <c r="T23" s="20">
        <f t="shared" si="3"/>
        <v>5</v>
      </c>
      <c r="U23" s="25"/>
      <c r="V23" s="25"/>
      <c r="W23" s="25"/>
      <c r="X23" s="25"/>
      <c r="Y23" s="20">
        <f t="shared" si="4"/>
        <v>0</v>
      </c>
      <c r="Z23" s="25"/>
      <c r="AA23" s="25"/>
      <c r="AB23" s="25"/>
      <c r="AC23" s="25"/>
      <c r="AD23" s="25"/>
      <c r="AE23" s="20">
        <f t="shared" si="5"/>
        <v>0</v>
      </c>
      <c r="AF23" s="25"/>
      <c r="AG23" s="25"/>
      <c r="AH23" s="20">
        <f t="shared" si="6"/>
        <v>0</v>
      </c>
      <c r="AI23" s="20">
        <f t="shared" si="7"/>
        <v>0</v>
      </c>
      <c r="AJ23" s="25"/>
      <c r="AK23" s="25"/>
      <c r="AL23" s="25"/>
      <c r="AM23" s="25"/>
      <c r="AN23" s="20">
        <f t="shared" si="8"/>
        <v>0</v>
      </c>
      <c r="AO23" s="25"/>
      <c r="AP23" s="25"/>
      <c r="AQ23" s="25"/>
      <c r="AR23" s="25"/>
      <c r="AS23" s="25"/>
      <c r="AT23" s="20">
        <f t="shared" si="9"/>
        <v>0</v>
      </c>
      <c r="AU23" s="25"/>
      <c r="AV23" s="25"/>
      <c r="AW23" s="20">
        <f t="shared" si="10"/>
        <v>0</v>
      </c>
      <c r="AX23" s="26">
        <f t="shared" si="11"/>
        <v>0</v>
      </c>
      <c r="AY23" s="27">
        <f t="shared" si="12"/>
        <v>5</v>
      </c>
      <c r="AZ23" s="88">
        <f>SUM(AY23:AY25)</f>
        <v>7</v>
      </c>
      <c r="BA23" s="1"/>
      <c r="BB23" s="1"/>
      <c r="BC23" s="1"/>
    </row>
    <row r="24" spans="1:55">
      <c r="A24" s="109"/>
      <c r="B24" s="112"/>
      <c r="C24" s="53" t="s">
        <v>32</v>
      </c>
      <c r="D24" s="44"/>
      <c r="E24" s="32"/>
      <c r="F24" s="25"/>
      <c r="G24" s="25"/>
      <c r="H24" s="25"/>
      <c r="I24" s="25"/>
      <c r="J24" s="20">
        <f t="shared" si="0"/>
        <v>0</v>
      </c>
      <c r="K24" s="25"/>
      <c r="L24" s="25"/>
      <c r="M24" s="25"/>
      <c r="N24" s="25"/>
      <c r="O24" s="25"/>
      <c r="P24" s="20">
        <f t="shared" si="1"/>
        <v>0</v>
      </c>
      <c r="Q24" s="25"/>
      <c r="R24" s="25"/>
      <c r="S24" s="20"/>
      <c r="T24" s="20">
        <f t="shared" si="3"/>
        <v>0</v>
      </c>
      <c r="U24" s="25"/>
      <c r="V24" s="25"/>
      <c r="W24" s="25"/>
      <c r="X24" s="25"/>
      <c r="Y24" s="20">
        <f t="shared" si="4"/>
        <v>0</v>
      </c>
      <c r="Z24" s="25"/>
      <c r="AA24" s="25"/>
      <c r="AB24" s="25"/>
      <c r="AC24" s="25"/>
      <c r="AD24" s="25"/>
      <c r="AE24" s="20">
        <f t="shared" si="5"/>
        <v>0</v>
      </c>
      <c r="AF24" s="25"/>
      <c r="AG24" s="25"/>
      <c r="AH24" s="20">
        <f t="shared" si="6"/>
        <v>0</v>
      </c>
      <c r="AI24" s="20">
        <f t="shared" si="7"/>
        <v>0</v>
      </c>
      <c r="AJ24" s="25"/>
      <c r="AK24" s="25"/>
      <c r="AL24" s="25"/>
      <c r="AM24" s="25"/>
      <c r="AN24" s="20">
        <f t="shared" si="8"/>
        <v>0</v>
      </c>
      <c r="AO24" s="25"/>
      <c r="AP24" s="25"/>
      <c r="AQ24" s="25"/>
      <c r="AR24" s="25"/>
      <c r="AS24" s="25">
        <v>1</v>
      </c>
      <c r="AT24" s="20">
        <f t="shared" si="9"/>
        <v>1</v>
      </c>
      <c r="AU24" s="25">
        <v>1</v>
      </c>
      <c r="AV24" s="25"/>
      <c r="AW24" s="20">
        <f t="shared" si="10"/>
        <v>1</v>
      </c>
      <c r="AX24" s="26">
        <f t="shared" si="11"/>
        <v>2</v>
      </c>
      <c r="AY24" s="27">
        <f t="shared" si="12"/>
        <v>2</v>
      </c>
      <c r="AZ24" s="88"/>
      <c r="BA24" s="1"/>
      <c r="BB24" s="1"/>
      <c r="BC24" s="1"/>
    </row>
    <row r="25" spans="1:55">
      <c r="A25" s="110"/>
      <c r="B25" s="113"/>
      <c r="C25" s="57" t="s">
        <v>47</v>
      </c>
      <c r="D25" s="44"/>
      <c r="E25" s="32">
        <v>11</v>
      </c>
      <c r="F25" s="25"/>
      <c r="G25" s="25"/>
      <c r="H25" s="25"/>
      <c r="I25" s="25"/>
      <c r="J25" s="20">
        <f t="shared" si="0"/>
        <v>0</v>
      </c>
      <c r="K25" s="25"/>
      <c r="L25" s="25"/>
      <c r="M25" s="25"/>
      <c r="N25" s="25"/>
      <c r="O25" s="25"/>
      <c r="P25" s="20">
        <f t="shared" si="1"/>
        <v>0</v>
      </c>
      <c r="Q25" s="25"/>
      <c r="R25" s="25"/>
      <c r="S25" s="20">
        <f t="shared" si="2"/>
        <v>0</v>
      </c>
      <c r="T25" s="20">
        <f t="shared" si="3"/>
        <v>0</v>
      </c>
      <c r="U25" s="25"/>
      <c r="V25" s="25"/>
      <c r="W25" s="25"/>
      <c r="X25" s="25"/>
      <c r="Y25" s="20">
        <f t="shared" si="4"/>
        <v>0</v>
      </c>
      <c r="Z25" s="25"/>
      <c r="AA25" s="25"/>
      <c r="AB25" s="25"/>
      <c r="AC25" s="25"/>
      <c r="AD25" s="25"/>
      <c r="AE25" s="20">
        <f t="shared" si="5"/>
        <v>0</v>
      </c>
      <c r="AF25" s="25"/>
      <c r="AG25" s="25"/>
      <c r="AH25" s="20">
        <f t="shared" si="6"/>
        <v>0</v>
      </c>
      <c r="AI25" s="20">
        <f t="shared" si="7"/>
        <v>0</v>
      </c>
      <c r="AJ25" s="25"/>
      <c r="AK25" s="25"/>
      <c r="AL25" s="25"/>
      <c r="AM25" s="25"/>
      <c r="AN25" s="20">
        <f t="shared" si="8"/>
        <v>0</v>
      </c>
      <c r="AO25" s="25"/>
      <c r="AP25" s="25"/>
      <c r="AQ25" s="25"/>
      <c r="AR25" s="25"/>
      <c r="AS25" s="25"/>
      <c r="AT25" s="20">
        <f t="shared" si="9"/>
        <v>0</v>
      </c>
      <c r="AU25" s="25"/>
      <c r="AV25" s="25"/>
      <c r="AW25" s="20">
        <f t="shared" si="10"/>
        <v>0</v>
      </c>
      <c r="AX25" s="26">
        <f t="shared" si="11"/>
        <v>0</v>
      </c>
      <c r="AY25" s="27">
        <f t="shared" si="12"/>
        <v>0</v>
      </c>
      <c r="AZ25" s="88"/>
      <c r="BA25" s="1"/>
      <c r="BB25" s="1"/>
      <c r="BC25" s="1"/>
    </row>
    <row r="26" spans="1:55">
      <c r="A26" s="69">
        <v>9</v>
      </c>
      <c r="B26" s="89" t="s">
        <v>53</v>
      </c>
      <c r="C26" s="28" t="s">
        <v>48</v>
      </c>
      <c r="D26" s="44"/>
      <c r="E26" s="32"/>
      <c r="F26" s="25">
        <v>7</v>
      </c>
      <c r="G26" s="25"/>
      <c r="H26" s="25"/>
      <c r="I26" s="25"/>
      <c r="J26" s="20">
        <f t="shared" si="0"/>
        <v>7</v>
      </c>
      <c r="K26" s="25"/>
      <c r="L26" s="25"/>
      <c r="M26" s="25"/>
      <c r="N26" s="25"/>
      <c r="O26" s="25"/>
      <c r="P26" s="20">
        <f t="shared" si="1"/>
        <v>0</v>
      </c>
      <c r="Q26" s="25"/>
      <c r="R26" s="25"/>
      <c r="S26" s="20">
        <f t="shared" si="2"/>
        <v>0</v>
      </c>
      <c r="T26" s="20">
        <f t="shared" si="3"/>
        <v>7</v>
      </c>
      <c r="U26" s="25"/>
      <c r="V26" s="25"/>
      <c r="W26" s="25"/>
      <c r="X26" s="25"/>
      <c r="Y26" s="20">
        <f t="shared" si="4"/>
        <v>0</v>
      </c>
      <c r="Z26" s="25"/>
      <c r="AA26" s="25"/>
      <c r="AB26" s="25"/>
      <c r="AC26" s="25"/>
      <c r="AD26" s="25"/>
      <c r="AE26" s="20">
        <f t="shared" si="5"/>
        <v>0</v>
      </c>
      <c r="AF26" s="25"/>
      <c r="AG26" s="25"/>
      <c r="AH26" s="20">
        <f t="shared" si="6"/>
        <v>0</v>
      </c>
      <c r="AI26" s="20">
        <f t="shared" si="7"/>
        <v>0</v>
      </c>
      <c r="AJ26" s="25"/>
      <c r="AK26" s="25"/>
      <c r="AL26" s="25"/>
      <c r="AM26" s="25"/>
      <c r="AN26" s="20">
        <f t="shared" si="8"/>
        <v>0</v>
      </c>
      <c r="AO26" s="25"/>
      <c r="AP26" s="25"/>
      <c r="AQ26" s="25"/>
      <c r="AR26" s="25"/>
      <c r="AS26" s="25"/>
      <c r="AT26" s="20">
        <f t="shared" si="9"/>
        <v>0</v>
      </c>
      <c r="AU26" s="25"/>
      <c r="AV26" s="25"/>
      <c r="AW26" s="20">
        <f t="shared" si="10"/>
        <v>0</v>
      </c>
      <c r="AX26" s="26">
        <f t="shared" si="11"/>
        <v>0</v>
      </c>
      <c r="AY26" s="27">
        <f t="shared" si="12"/>
        <v>7</v>
      </c>
      <c r="AZ26" s="88">
        <f>SUM(AY26:AY27)</f>
        <v>19</v>
      </c>
      <c r="BA26" s="1"/>
      <c r="BB26" s="1"/>
      <c r="BC26" s="1"/>
    </row>
    <row r="27" spans="1:55">
      <c r="A27" s="70"/>
      <c r="B27" s="71"/>
      <c r="C27" s="53" t="s">
        <v>49</v>
      </c>
      <c r="D27" s="44"/>
      <c r="E27" s="32"/>
      <c r="F27" s="25"/>
      <c r="G27" s="25"/>
      <c r="H27" s="25"/>
      <c r="I27" s="25">
        <v>8.5</v>
      </c>
      <c r="J27" s="20">
        <f t="shared" si="0"/>
        <v>8.5</v>
      </c>
      <c r="K27" s="25"/>
      <c r="L27" s="25"/>
      <c r="M27" s="25"/>
      <c r="N27" s="25"/>
      <c r="O27" s="25"/>
      <c r="P27" s="20">
        <f t="shared" si="1"/>
        <v>0</v>
      </c>
      <c r="Q27" s="25"/>
      <c r="R27" s="25"/>
      <c r="S27" s="20">
        <f t="shared" si="2"/>
        <v>0</v>
      </c>
      <c r="T27" s="20">
        <f t="shared" si="3"/>
        <v>8.5</v>
      </c>
      <c r="U27" s="25"/>
      <c r="V27" s="25"/>
      <c r="W27" s="25"/>
      <c r="X27" s="25"/>
      <c r="Y27" s="20">
        <f t="shared" si="4"/>
        <v>0</v>
      </c>
      <c r="Z27" s="25"/>
      <c r="AA27" s="25">
        <v>1</v>
      </c>
      <c r="AB27" s="25"/>
      <c r="AC27" s="25"/>
      <c r="AD27" s="25"/>
      <c r="AE27" s="20">
        <f t="shared" si="5"/>
        <v>1</v>
      </c>
      <c r="AF27" s="25"/>
      <c r="AG27" s="25"/>
      <c r="AH27" s="20">
        <f t="shared" si="6"/>
        <v>0</v>
      </c>
      <c r="AI27" s="20">
        <f t="shared" si="7"/>
        <v>1</v>
      </c>
      <c r="AJ27" s="25">
        <v>1</v>
      </c>
      <c r="AK27" s="25"/>
      <c r="AL27" s="25"/>
      <c r="AM27" s="25">
        <v>0.5</v>
      </c>
      <c r="AN27" s="20">
        <f t="shared" si="8"/>
        <v>1.5</v>
      </c>
      <c r="AO27" s="25"/>
      <c r="AP27" s="25">
        <v>1</v>
      </c>
      <c r="AQ27" s="25"/>
      <c r="AR27" s="25"/>
      <c r="AS27" s="25"/>
      <c r="AT27" s="20">
        <f t="shared" si="9"/>
        <v>1</v>
      </c>
      <c r="AU27" s="25"/>
      <c r="AV27" s="25"/>
      <c r="AW27" s="20">
        <f t="shared" si="10"/>
        <v>0</v>
      </c>
      <c r="AX27" s="26">
        <f t="shared" si="11"/>
        <v>2.5</v>
      </c>
      <c r="AY27" s="27">
        <f t="shared" si="12"/>
        <v>12</v>
      </c>
      <c r="AZ27" s="88"/>
      <c r="BA27" s="1"/>
      <c r="BB27" s="1"/>
      <c r="BC27" s="1"/>
    </row>
    <row r="28" spans="1:55">
      <c r="A28" s="64">
        <v>10</v>
      </c>
      <c r="B28" s="44" t="s">
        <v>25</v>
      </c>
      <c r="C28" s="31" t="s">
        <v>21</v>
      </c>
      <c r="D28" s="44"/>
      <c r="E28" s="32"/>
      <c r="F28" s="25"/>
      <c r="G28" s="25"/>
      <c r="H28" s="25">
        <v>17</v>
      </c>
      <c r="I28" s="25"/>
      <c r="J28" s="20">
        <f t="shared" si="0"/>
        <v>17</v>
      </c>
      <c r="K28" s="25"/>
      <c r="L28" s="25"/>
      <c r="M28" s="25"/>
      <c r="N28" s="25"/>
      <c r="O28" s="25"/>
      <c r="P28" s="20">
        <f t="shared" si="1"/>
        <v>0</v>
      </c>
      <c r="Q28" s="25"/>
      <c r="R28" s="25"/>
      <c r="S28" s="20">
        <f t="shared" si="2"/>
        <v>0</v>
      </c>
      <c r="T28" s="20">
        <f t="shared" si="3"/>
        <v>17</v>
      </c>
      <c r="U28" s="25"/>
      <c r="V28" s="25"/>
      <c r="W28" s="25"/>
      <c r="X28" s="25"/>
      <c r="Y28" s="20">
        <f t="shared" si="4"/>
        <v>0</v>
      </c>
      <c r="Z28" s="25"/>
      <c r="AA28" s="25"/>
      <c r="AB28" s="25"/>
      <c r="AC28" s="25"/>
      <c r="AD28" s="25"/>
      <c r="AE28" s="20">
        <f t="shared" si="5"/>
        <v>0</v>
      </c>
      <c r="AF28" s="25"/>
      <c r="AG28" s="25"/>
      <c r="AH28" s="20">
        <f t="shared" si="6"/>
        <v>0</v>
      </c>
      <c r="AI28" s="20">
        <f t="shared" si="7"/>
        <v>0</v>
      </c>
      <c r="AJ28" s="25"/>
      <c r="AK28" s="25"/>
      <c r="AL28" s="25">
        <v>2</v>
      </c>
      <c r="AM28" s="25"/>
      <c r="AN28" s="20">
        <f t="shared" si="8"/>
        <v>2</v>
      </c>
      <c r="AO28" s="25"/>
      <c r="AP28" s="25"/>
      <c r="AQ28" s="25"/>
      <c r="AR28" s="25"/>
      <c r="AS28" s="25"/>
      <c r="AT28" s="20">
        <f t="shared" si="9"/>
        <v>0</v>
      </c>
      <c r="AU28" s="25"/>
      <c r="AV28" s="25"/>
      <c r="AW28" s="20">
        <f t="shared" si="10"/>
        <v>0</v>
      </c>
      <c r="AX28" s="26">
        <f t="shared" si="11"/>
        <v>2</v>
      </c>
      <c r="AY28" s="27">
        <f t="shared" si="12"/>
        <v>19</v>
      </c>
      <c r="AZ28" s="46">
        <f>AY28</f>
        <v>19</v>
      </c>
      <c r="BA28" s="1"/>
      <c r="BB28" s="1"/>
      <c r="BC28" s="1"/>
    </row>
    <row r="29" spans="1:55">
      <c r="A29" s="49">
        <v>11</v>
      </c>
      <c r="B29" s="44" t="s">
        <v>54</v>
      </c>
      <c r="C29" s="66" t="s">
        <v>27</v>
      </c>
      <c r="D29" s="44"/>
      <c r="E29" s="32"/>
      <c r="F29" s="25"/>
      <c r="G29" s="25"/>
      <c r="H29" s="25"/>
      <c r="I29" s="25"/>
      <c r="J29" s="20">
        <f t="shared" si="0"/>
        <v>0</v>
      </c>
      <c r="K29" s="25"/>
      <c r="L29" s="25">
        <v>2</v>
      </c>
      <c r="M29" s="25">
        <v>2</v>
      </c>
      <c r="N29" s="25"/>
      <c r="O29" s="25">
        <v>2</v>
      </c>
      <c r="P29" s="20">
        <f t="shared" si="1"/>
        <v>6</v>
      </c>
      <c r="Q29" s="25">
        <v>2</v>
      </c>
      <c r="R29" s="25"/>
      <c r="S29" s="20">
        <f t="shared" si="2"/>
        <v>2</v>
      </c>
      <c r="T29" s="20">
        <f t="shared" si="3"/>
        <v>8</v>
      </c>
      <c r="U29" s="25"/>
      <c r="V29" s="25"/>
      <c r="W29" s="25"/>
      <c r="X29" s="25"/>
      <c r="Y29" s="20">
        <f t="shared" si="4"/>
        <v>0</v>
      </c>
      <c r="Z29" s="25"/>
      <c r="AA29" s="25"/>
      <c r="AB29" s="25"/>
      <c r="AC29" s="25"/>
      <c r="AD29" s="25"/>
      <c r="AE29" s="20">
        <f t="shared" si="5"/>
        <v>0</v>
      </c>
      <c r="AF29" s="25"/>
      <c r="AG29" s="25"/>
      <c r="AH29" s="20">
        <f t="shared" si="6"/>
        <v>0</v>
      </c>
      <c r="AI29" s="20">
        <f t="shared" si="7"/>
        <v>0</v>
      </c>
      <c r="AJ29" s="25"/>
      <c r="AK29" s="25"/>
      <c r="AL29" s="25"/>
      <c r="AM29" s="25"/>
      <c r="AN29" s="20">
        <f t="shared" si="8"/>
        <v>0</v>
      </c>
      <c r="AO29" s="25"/>
      <c r="AP29" s="25"/>
      <c r="AQ29" s="25"/>
      <c r="AR29" s="25"/>
      <c r="AS29" s="25"/>
      <c r="AT29" s="20">
        <f t="shared" si="9"/>
        <v>0</v>
      </c>
      <c r="AU29" s="25"/>
      <c r="AV29" s="25"/>
      <c r="AW29" s="20">
        <f t="shared" si="10"/>
        <v>0</v>
      </c>
      <c r="AX29" s="26">
        <f t="shared" si="11"/>
        <v>0</v>
      </c>
      <c r="AY29" s="27">
        <f t="shared" si="12"/>
        <v>8</v>
      </c>
      <c r="AZ29" s="45">
        <f t="shared" ref="AZ29:AZ34" si="13">SUM(AY29)</f>
        <v>8</v>
      </c>
      <c r="BA29" s="1"/>
      <c r="BB29" s="1"/>
      <c r="BC29" s="1"/>
    </row>
    <row r="30" spans="1:55">
      <c r="A30" s="49">
        <v>12</v>
      </c>
      <c r="B30" s="44" t="s">
        <v>55</v>
      </c>
      <c r="C30" s="67" t="s">
        <v>44</v>
      </c>
      <c r="D30" s="44"/>
      <c r="E30" s="32"/>
      <c r="F30" s="25"/>
      <c r="G30" s="25"/>
      <c r="H30" s="25"/>
      <c r="I30" s="25"/>
      <c r="J30" s="20">
        <f t="shared" si="0"/>
        <v>0</v>
      </c>
      <c r="K30" s="25"/>
      <c r="L30" s="25">
        <v>2</v>
      </c>
      <c r="M30" s="25">
        <v>2</v>
      </c>
      <c r="N30" s="25"/>
      <c r="O30" s="25"/>
      <c r="P30" s="20">
        <f t="shared" si="1"/>
        <v>4</v>
      </c>
      <c r="Q30" s="25">
        <v>2</v>
      </c>
      <c r="R30" s="25"/>
      <c r="S30" s="20">
        <f t="shared" si="2"/>
        <v>2</v>
      </c>
      <c r="T30" s="20">
        <f t="shared" si="3"/>
        <v>6</v>
      </c>
      <c r="U30" s="25"/>
      <c r="V30" s="25"/>
      <c r="W30" s="25"/>
      <c r="X30" s="25"/>
      <c r="Y30" s="20">
        <f t="shared" si="4"/>
        <v>0</v>
      </c>
      <c r="Z30" s="25"/>
      <c r="AA30" s="25"/>
      <c r="AB30" s="25"/>
      <c r="AC30" s="25"/>
      <c r="AD30" s="25"/>
      <c r="AE30" s="20">
        <f t="shared" si="5"/>
        <v>0</v>
      </c>
      <c r="AF30" s="25"/>
      <c r="AG30" s="25"/>
      <c r="AH30" s="20">
        <f t="shared" si="6"/>
        <v>0</v>
      </c>
      <c r="AI30" s="20">
        <f t="shared" si="7"/>
        <v>0</v>
      </c>
      <c r="AJ30" s="25"/>
      <c r="AK30" s="25"/>
      <c r="AL30" s="25"/>
      <c r="AM30" s="25"/>
      <c r="AN30" s="20">
        <f t="shared" si="8"/>
        <v>0</v>
      </c>
      <c r="AO30" s="25"/>
      <c r="AP30" s="25"/>
      <c r="AQ30" s="25"/>
      <c r="AR30" s="25"/>
      <c r="AS30" s="25"/>
      <c r="AT30" s="20">
        <f t="shared" si="9"/>
        <v>0</v>
      </c>
      <c r="AU30" s="25"/>
      <c r="AV30" s="25"/>
      <c r="AW30" s="20">
        <f t="shared" si="10"/>
        <v>0</v>
      </c>
      <c r="AX30" s="26">
        <f t="shared" si="11"/>
        <v>0</v>
      </c>
      <c r="AY30" s="27">
        <f t="shared" si="12"/>
        <v>6</v>
      </c>
      <c r="AZ30" s="45">
        <f t="shared" si="13"/>
        <v>6</v>
      </c>
      <c r="BA30" s="1"/>
      <c r="BB30" s="1"/>
      <c r="BC30" s="1"/>
    </row>
    <row r="31" spans="1:55">
      <c r="A31" s="100"/>
      <c r="B31" s="101"/>
      <c r="C31" s="58"/>
      <c r="D31" s="44"/>
      <c r="E31" s="32"/>
      <c r="F31" s="25"/>
      <c r="G31" s="25"/>
      <c r="H31" s="25"/>
      <c r="I31" s="25"/>
      <c r="J31" s="20">
        <f t="shared" si="0"/>
        <v>0</v>
      </c>
      <c r="K31" s="25"/>
      <c r="L31" s="25"/>
      <c r="M31" s="25"/>
      <c r="N31" s="25"/>
      <c r="O31" s="25"/>
      <c r="P31" s="20">
        <f t="shared" si="1"/>
        <v>0</v>
      </c>
      <c r="Q31" s="25"/>
      <c r="R31" s="25"/>
      <c r="S31" s="20">
        <f t="shared" si="2"/>
        <v>0</v>
      </c>
      <c r="T31" s="20">
        <f t="shared" si="3"/>
        <v>0</v>
      </c>
      <c r="U31" s="25"/>
      <c r="V31" s="25"/>
      <c r="W31" s="25"/>
      <c r="X31" s="25"/>
      <c r="Y31" s="20">
        <f t="shared" si="4"/>
        <v>0</v>
      </c>
      <c r="Z31" s="25"/>
      <c r="AA31" s="25"/>
      <c r="AB31" s="25"/>
      <c r="AC31" s="25"/>
      <c r="AD31" s="25"/>
      <c r="AE31" s="20">
        <f t="shared" si="5"/>
        <v>0</v>
      </c>
      <c r="AF31" s="25"/>
      <c r="AG31" s="25"/>
      <c r="AH31" s="20">
        <f t="shared" si="6"/>
        <v>0</v>
      </c>
      <c r="AI31" s="20">
        <f t="shared" si="7"/>
        <v>0</v>
      </c>
      <c r="AJ31" s="25"/>
      <c r="AK31" s="25"/>
      <c r="AL31" s="25"/>
      <c r="AM31" s="25"/>
      <c r="AN31" s="20">
        <f t="shared" si="8"/>
        <v>0</v>
      </c>
      <c r="AO31" s="25"/>
      <c r="AP31" s="25"/>
      <c r="AQ31" s="25"/>
      <c r="AR31" s="25"/>
      <c r="AS31" s="25"/>
      <c r="AT31" s="20">
        <f t="shared" si="9"/>
        <v>0</v>
      </c>
      <c r="AU31" s="25"/>
      <c r="AV31" s="25"/>
      <c r="AW31" s="20">
        <f t="shared" si="10"/>
        <v>0</v>
      </c>
      <c r="AX31" s="26">
        <f t="shared" si="11"/>
        <v>0</v>
      </c>
      <c r="AY31" s="27">
        <f t="shared" si="12"/>
        <v>0</v>
      </c>
      <c r="AZ31" s="45">
        <f t="shared" si="13"/>
        <v>0</v>
      </c>
      <c r="BA31" s="1"/>
      <c r="BB31" s="1"/>
      <c r="BC31" s="1"/>
    </row>
    <row r="32" spans="1:55">
      <c r="A32" s="100"/>
      <c r="B32" s="102"/>
      <c r="C32" s="58"/>
      <c r="D32" s="44"/>
      <c r="E32" s="32"/>
      <c r="F32" s="25"/>
      <c r="G32" s="25"/>
      <c r="H32" s="25"/>
      <c r="I32" s="25"/>
      <c r="J32" s="20">
        <f t="shared" si="0"/>
        <v>0</v>
      </c>
      <c r="K32" s="30"/>
      <c r="L32" s="30"/>
      <c r="M32" s="25"/>
      <c r="N32" s="25"/>
      <c r="O32" s="25"/>
      <c r="P32" s="20">
        <f t="shared" si="1"/>
        <v>0</v>
      </c>
      <c r="Q32" s="25"/>
      <c r="R32" s="25"/>
      <c r="S32" s="20">
        <f t="shared" si="2"/>
        <v>0</v>
      </c>
      <c r="T32" s="20">
        <f t="shared" si="3"/>
        <v>0</v>
      </c>
      <c r="U32" s="25"/>
      <c r="V32" s="25"/>
      <c r="W32" s="25"/>
      <c r="X32" s="25"/>
      <c r="Y32" s="20">
        <f t="shared" si="4"/>
        <v>0</v>
      </c>
      <c r="Z32" s="25"/>
      <c r="AA32" s="25"/>
      <c r="AB32" s="25"/>
      <c r="AC32" s="25"/>
      <c r="AD32" s="25"/>
      <c r="AE32" s="20">
        <f t="shared" si="5"/>
        <v>0</v>
      </c>
      <c r="AF32" s="25"/>
      <c r="AG32" s="25"/>
      <c r="AH32" s="20">
        <f t="shared" si="6"/>
        <v>0</v>
      </c>
      <c r="AI32" s="20">
        <f t="shared" si="7"/>
        <v>0</v>
      </c>
      <c r="AJ32" s="25"/>
      <c r="AK32" s="25"/>
      <c r="AL32" s="25"/>
      <c r="AM32" s="25"/>
      <c r="AN32" s="20">
        <f t="shared" si="8"/>
        <v>0</v>
      </c>
      <c r="AO32" s="25"/>
      <c r="AP32" s="25"/>
      <c r="AQ32" s="25"/>
      <c r="AR32" s="25"/>
      <c r="AS32" s="25"/>
      <c r="AT32" s="20">
        <f t="shared" si="9"/>
        <v>0</v>
      </c>
      <c r="AU32" s="25"/>
      <c r="AV32" s="25"/>
      <c r="AW32" s="20">
        <f t="shared" si="10"/>
        <v>0</v>
      </c>
      <c r="AX32" s="26">
        <f t="shared" si="11"/>
        <v>0</v>
      </c>
      <c r="AY32" s="27">
        <f t="shared" si="12"/>
        <v>0</v>
      </c>
      <c r="AZ32" s="45">
        <f t="shared" si="13"/>
        <v>0</v>
      </c>
      <c r="BA32" s="1"/>
      <c r="BB32" s="1"/>
      <c r="BC32" s="1"/>
    </row>
    <row r="33" spans="1:55">
      <c r="A33" s="65"/>
      <c r="B33" s="59"/>
      <c r="C33" s="28"/>
      <c r="D33" s="44"/>
      <c r="E33" s="59"/>
      <c r="F33" s="60"/>
      <c r="G33" s="60"/>
      <c r="H33" s="60"/>
      <c r="I33" s="60"/>
      <c r="J33" s="20">
        <f t="shared" si="0"/>
        <v>0</v>
      </c>
      <c r="K33" s="60"/>
      <c r="L33" s="60"/>
      <c r="M33" s="60"/>
      <c r="N33" s="60"/>
      <c r="O33" s="60"/>
      <c r="P33" s="20">
        <f t="shared" si="1"/>
        <v>0</v>
      </c>
      <c r="Q33" s="60"/>
      <c r="R33" s="60"/>
      <c r="S33" s="20"/>
      <c r="T33" s="20">
        <f t="shared" si="3"/>
        <v>0</v>
      </c>
      <c r="U33" s="60"/>
      <c r="V33" s="60"/>
      <c r="W33" s="60"/>
      <c r="X33" s="60"/>
      <c r="Y33" s="20">
        <f t="shared" si="4"/>
        <v>0</v>
      </c>
      <c r="Z33" s="60"/>
      <c r="AA33" s="60"/>
      <c r="AB33" s="60"/>
      <c r="AC33" s="60"/>
      <c r="AD33" s="60"/>
      <c r="AE33" s="20">
        <f t="shared" si="5"/>
        <v>0</v>
      </c>
      <c r="AF33" s="60"/>
      <c r="AG33" s="60"/>
      <c r="AH33" s="20">
        <f t="shared" si="6"/>
        <v>0</v>
      </c>
      <c r="AI33" s="20">
        <f t="shared" si="7"/>
        <v>0</v>
      </c>
      <c r="AJ33" s="60"/>
      <c r="AK33" s="60"/>
      <c r="AL33" s="60"/>
      <c r="AM33" s="60"/>
      <c r="AN33" s="20">
        <f t="shared" si="8"/>
        <v>0</v>
      </c>
      <c r="AO33" s="60"/>
      <c r="AP33" s="60"/>
      <c r="AQ33" s="60"/>
      <c r="AR33" s="60"/>
      <c r="AS33" s="60"/>
      <c r="AT33" s="20">
        <f t="shared" si="9"/>
        <v>0</v>
      </c>
      <c r="AU33" s="60"/>
      <c r="AV33" s="60"/>
      <c r="AW33" s="20">
        <f t="shared" si="10"/>
        <v>0</v>
      </c>
      <c r="AX33" s="26">
        <f t="shared" si="11"/>
        <v>0</v>
      </c>
      <c r="AY33" s="27">
        <f>SUM(AX33,AI33,T33)</f>
        <v>0</v>
      </c>
      <c r="AZ33" s="45">
        <f t="shared" si="13"/>
        <v>0</v>
      </c>
      <c r="BA33" s="1"/>
      <c r="BB33" s="1"/>
      <c r="BC33" s="1"/>
    </row>
    <row r="34" spans="1:55">
      <c r="A34" s="65"/>
      <c r="B34" s="59"/>
      <c r="C34" s="28"/>
      <c r="D34" s="44"/>
      <c r="E34" s="59"/>
      <c r="F34" s="60"/>
      <c r="G34" s="60"/>
      <c r="H34" s="60"/>
      <c r="I34" s="60"/>
      <c r="J34" s="20">
        <f t="shared" si="0"/>
        <v>0</v>
      </c>
      <c r="K34" s="60"/>
      <c r="L34" s="60"/>
      <c r="M34" s="60"/>
      <c r="N34" s="60"/>
      <c r="O34" s="60"/>
      <c r="P34" s="20">
        <f t="shared" si="1"/>
        <v>0</v>
      </c>
      <c r="Q34" s="60"/>
      <c r="R34" s="60"/>
      <c r="S34" s="20">
        <f t="shared" si="2"/>
        <v>0</v>
      </c>
      <c r="T34" s="20">
        <f t="shared" si="3"/>
        <v>0</v>
      </c>
      <c r="U34" s="60"/>
      <c r="V34" s="60"/>
      <c r="W34" s="60"/>
      <c r="X34" s="60"/>
      <c r="Y34" s="20">
        <f t="shared" si="4"/>
        <v>0</v>
      </c>
      <c r="Z34" s="60"/>
      <c r="AA34" s="60"/>
      <c r="AB34" s="60"/>
      <c r="AC34" s="60"/>
      <c r="AD34" s="60"/>
      <c r="AE34" s="20">
        <f t="shared" si="5"/>
        <v>0</v>
      </c>
      <c r="AF34" s="60"/>
      <c r="AG34" s="60"/>
      <c r="AH34" s="20">
        <f t="shared" si="6"/>
        <v>0</v>
      </c>
      <c r="AI34" s="20">
        <f t="shared" si="7"/>
        <v>0</v>
      </c>
      <c r="AJ34" s="60"/>
      <c r="AK34" s="60"/>
      <c r="AL34" s="60"/>
      <c r="AM34" s="60"/>
      <c r="AN34" s="20">
        <f t="shared" si="8"/>
        <v>0</v>
      </c>
      <c r="AO34" s="60"/>
      <c r="AP34" s="60"/>
      <c r="AQ34" s="60"/>
      <c r="AR34" s="60"/>
      <c r="AS34" s="60"/>
      <c r="AT34" s="20">
        <f t="shared" si="9"/>
        <v>0</v>
      </c>
      <c r="AU34" s="60"/>
      <c r="AV34" s="60"/>
      <c r="AW34" s="20">
        <f t="shared" si="10"/>
        <v>0</v>
      </c>
      <c r="AX34" s="26">
        <f t="shared" si="11"/>
        <v>0</v>
      </c>
      <c r="AY34" s="27">
        <f t="shared" si="12"/>
        <v>0</v>
      </c>
      <c r="AZ34" s="45">
        <f t="shared" si="13"/>
        <v>0</v>
      </c>
      <c r="BA34" s="1"/>
      <c r="BB34" s="1"/>
      <c r="BC34" s="1"/>
    </row>
    <row r="35" spans="1:55">
      <c r="A35" s="49"/>
      <c r="B35" s="33" t="s">
        <v>17</v>
      </c>
      <c r="C35" s="25"/>
      <c r="D35" s="34">
        <f>SUM(D6:D32)</f>
        <v>0</v>
      </c>
      <c r="E35" s="34">
        <f>SUM(E6:E32)</f>
        <v>12</v>
      </c>
      <c r="F35" s="34">
        <f t="shared" ref="F35:K35" si="14">SUM(F6:F34)</f>
        <v>11</v>
      </c>
      <c r="G35" s="34">
        <f t="shared" si="14"/>
        <v>0</v>
      </c>
      <c r="H35" s="34">
        <f t="shared" si="14"/>
        <v>27</v>
      </c>
      <c r="I35" s="34">
        <f t="shared" si="14"/>
        <v>14</v>
      </c>
      <c r="J35" s="34">
        <f t="shared" si="14"/>
        <v>52</v>
      </c>
      <c r="K35" s="34">
        <f t="shared" si="14"/>
        <v>0</v>
      </c>
      <c r="L35" s="34">
        <f>SUM(L6:L32)</f>
        <v>31</v>
      </c>
      <c r="M35" s="34">
        <f>SUM(M6:M32)</f>
        <v>34</v>
      </c>
      <c r="N35" s="34">
        <f t="shared" ref="N35:T35" si="15">SUM(N6:N34)</f>
        <v>0</v>
      </c>
      <c r="O35" s="34">
        <f t="shared" si="15"/>
        <v>36</v>
      </c>
      <c r="P35" s="34">
        <f>SUM(P6:P34)</f>
        <v>101</v>
      </c>
      <c r="Q35" s="34">
        <f t="shared" si="15"/>
        <v>35</v>
      </c>
      <c r="R35" s="34">
        <f t="shared" si="15"/>
        <v>0</v>
      </c>
      <c r="S35" s="34">
        <f t="shared" si="15"/>
        <v>35</v>
      </c>
      <c r="T35" s="34">
        <f t="shared" si="15"/>
        <v>188</v>
      </c>
      <c r="U35" s="34">
        <f t="shared" ref="U35:AK35" si="16">SUM(U6:U32)</f>
        <v>0</v>
      </c>
      <c r="V35" s="34">
        <f t="shared" si="16"/>
        <v>0</v>
      </c>
      <c r="W35" s="34">
        <f t="shared" si="16"/>
        <v>0</v>
      </c>
      <c r="X35" s="34">
        <f t="shared" si="16"/>
        <v>0</v>
      </c>
      <c r="Y35" s="34">
        <f t="shared" si="16"/>
        <v>0</v>
      </c>
      <c r="Z35" s="34">
        <f t="shared" si="16"/>
        <v>0</v>
      </c>
      <c r="AA35" s="34">
        <f t="shared" si="16"/>
        <v>1</v>
      </c>
      <c r="AB35" s="34">
        <f t="shared" si="16"/>
        <v>0</v>
      </c>
      <c r="AC35" s="34">
        <f t="shared" si="16"/>
        <v>0</v>
      </c>
      <c r="AD35" s="34">
        <f t="shared" si="16"/>
        <v>1</v>
      </c>
      <c r="AE35" s="34">
        <f t="shared" si="16"/>
        <v>2</v>
      </c>
      <c r="AF35" s="34">
        <f t="shared" si="16"/>
        <v>0</v>
      </c>
      <c r="AG35" s="34">
        <f t="shared" si="16"/>
        <v>0</v>
      </c>
      <c r="AH35" s="34">
        <f t="shared" si="16"/>
        <v>0</v>
      </c>
      <c r="AI35" s="34">
        <f t="shared" si="16"/>
        <v>2</v>
      </c>
      <c r="AJ35" s="34">
        <f t="shared" si="16"/>
        <v>1</v>
      </c>
      <c r="AK35" s="34">
        <f t="shared" si="16"/>
        <v>0</v>
      </c>
      <c r="AL35" s="34">
        <f t="shared" ref="AL35:AZ35" si="17">SUM(AL6:AL34)</f>
        <v>2</v>
      </c>
      <c r="AM35" s="34">
        <f t="shared" si="17"/>
        <v>0.5</v>
      </c>
      <c r="AN35" s="34">
        <f t="shared" si="17"/>
        <v>3.5</v>
      </c>
      <c r="AO35" s="34">
        <f t="shared" si="17"/>
        <v>0</v>
      </c>
      <c r="AP35" s="34">
        <f t="shared" si="17"/>
        <v>1</v>
      </c>
      <c r="AQ35" s="34">
        <f t="shared" si="17"/>
        <v>0</v>
      </c>
      <c r="AR35" s="34">
        <f t="shared" si="17"/>
        <v>0</v>
      </c>
      <c r="AS35" s="34">
        <f t="shared" si="17"/>
        <v>1</v>
      </c>
      <c r="AT35" s="34">
        <f t="shared" si="17"/>
        <v>2</v>
      </c>
      <c r="AU35" s="34">
        <f t="shared" si="17"/>
        <v>2</v>
      </c>
      <c r="AV35" s="34">
        <f t="shared" si="17"/>
        <v>0</v>
      </c>
      <c r="AW35" s="34">
        <f t="shared" si="17"/>
        <v>2</v>
      </c>
      <c r="AX35" s="34">
        <f t="shared" si="17"/>
        <v>7.5</v>
      </c>
      <c r="AY35" s="34">
        <f t="shared" si="17"/>
        <v>197.5</v>
      </c>
      <c r="AZ35" s="61">
        <f t="shared" si="17"/>
        <v>197.5</v>
      </c>
      <c r="BA35" s="1"/>
      <c r="BB35" s="1"/>
      <c r="BC35" s="1"/>
    </row>
    <row r="36" spans="1:55">
      <c r="A36" s="4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5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36"/>
      <c r="AZ36" s="2"/>
      <c r="BA36" s="1"/>
      <c r="BB36" s="1"/>
      <c r="BC36" s="1"/>
    </row>
    <row r="37" spans="1:55">
      <c r="A37" s="10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"/>
      <c r="U37" s="2"/>
      <c r="V37" s="2"/>
      <c r="W37" s="2"/>
      <c r="X37" s="2"/>
      <c r="Y37" s="9"/>
      <c r="Z37" s="2"/>
      <c r="AA37" s="2"/>
      <c r="AB37" s="2"/>
      <c r="AC37" s="2"/>
      <c r="AD37" s="2"/>
      <c r="AE37" s="9"/>
      <c r="AF37" s="2"/>
      <c r="AG37" s="2"/>
      <c r="AH37" s="2"/>
      <c r="AI37" s="9"/>
      <c r="AJ37" s="2"/>
      <c r="AK37" s="2"/>
      <c r="AL37" s="2"/>
      <c r="AM37" s="2"/>
      <c r="AN37" s="9"/>
      <c r="AO37" s="2"/>
      <c r="AP37" s="2"/>
      <c r="AQ37" s="2"/>
      <c r="AR37" s="2"/>
      <c r="AS37" s="2"/>
      <c r="AT37" s="9"/>
      <c r="AU37" s="2"/>
      <c r="AV37" s="2"/>
      <c r="AW37" s="2"/>
      <c r="AX37" s="9"/>
      <c r="AY37" s="2"/>
      <c r="AZ37" s="2"/>
      <c r="BA37" s="1"/>
      <c r="BB37" s="1"/>
      <c r="BC37" s="1"/>
    </row>
    <row r="38" spans="1:55">
      <c r="A38" s="103"/>
      <c r="B38" s="37" t="s">
        <v>3</v>
      </c>
      <c r="C38" s="37"/>
      <c r="D38" s="2"/>
      <c r="E38" s="38" t="s">
        <v>22</v>
      </c>
      <c r="F38" s="38"/>
      <c r="G38" s="38"/>
      <c r="H38" s="38"/>
      <c r="I38" s="38"/>
      <c r="J38" s="2"/>
      <c r="K38" s="2"/>
      <c r="L38" s="2"/>
      <c r="M38" s="2"/>
      <c r="N38" s="2"/>
      <c r="O38" s="2"/>
      <c r="P38" s="2"/>
      <c r="Q38" s="2"/>
      <c r="R38" s="2"/>
      <c r="S38" s="2"/>
      <c r="T38" s="12"/>
      <c r="U38" s="2"/>
      <c r="V38" s="2"/>
      <c r="W38" s="2"/>
      <c r="X38" s="2"/>
      <c r="Y38" s="9"/>
      <c r="Z38" s="2"/>
      <c r="AA38" s="2"/>
      <c r="AB38" s="2"/>
      <c r="AC38" s="2"/>
      <c r="AD38" s="2"/>
      <c r="AE38" s="9"/>
      <c r="AF38" s="2"/>
      <c r="AG38" s="2"/>
      <c r="AH38" s="2"/>
      <c r="AI38" s="9"/>
      <c r="AJ38" s="2"/>
      <c r="AK38" s="2"/>
      <c r="AL38" s="2"/>
      <c r="AM38" s="2"/>
      <c r="AN38" s="9"/>
      <c r="AO38" s="2"/>
      <c r="AP38" s="2"/>
      <c r="AQ38" s="2"/>
      <c r="AR38" s="2"/>
      <c r="AS38" s="2"/>
      <c r="AT38" s="9"/>
      <c r="AU38" s="2"/>
      <c r="AV38" s="2"/>
      <c r="AW38" s="2"/>
      <c r="AX38" s="9"/>
      <c r="AY38" s="36"/>
      <c r="AZ38" s="2"/>
      <c r="BA38" s="1"/>
      <c r="BB38" s="1"/>
      <c r="BC38" s="1"/>
    </row>
    <row r="39" spans="1:55">
      <c r="A39" s="103"/>
      <c r="B39" s="37"/>
      <c r="C39" s="3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6"/>
      <c r="S39" s="2"/>
      <c r="T39" s="12"/>
      <c r="U39" s="2"/>
      <c r="V39" s="2"/>
      <c r="W39" s="2"/>
      <c r="X39" s="2"/>
      <c r="Y39" s="9"/>
      <c r="Z39" s="2"/>
      <c r="AA39" s="2"/>
      <c r="AB39" s="2"/>
      <c r="AC39" s="2"/>
      <c r="AD39" s="2"/>
      <c r="AE39" s="9"/>
      <c r="AF39" s="2"/>
      <c r="AG39" s="2"/>
      <c r="AH39" s="2"/>
      <c r="AI39" s="9"/>
      <c r="AJ39" s="2"/>
      <c r="AK39" s="2"/>
      <c r="AL39" s="2"/>
      <c r="AM39" s="2"/>
      <c r="AN39" s="9"/>
      <c r="AO39" s="2"/>
      <c r="AP39" s="2"/>
      <c r="AQ39" s="2"/>
      <c r="AR39" s="2"/>
      <c r="AS39" s="2"/>
      <c r="AT39" s="9"/>
      <c r="AU39" s="2"/>
      <c r="AV39" s="2"/>
      <c r="AW39" s="2"/>
      <c r="AX39" s="9"/>
      <c r="AY39" s="2"/>
      <c r="AZ39" s="2"/>
      <c r="BA39" s="1"/>
      <c r="BB39" s="1"/>
      <c r="BC39" s="1"/>
    </row>
    <row r="40" spans="1:55">
      <c r="A40" s="103"/>
      <c r="B40" s="39" t="s">
        <v>4</v>
      </c>
      <c r="C40" s="39"/>
      <c r="D40" s="2"/>
      <c r="E40" s="38" t="s">
        <v>31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2"/>
      <c r="U40" s="2"/>
      <c r="V40" s="2"/>
      <c r="W40" s="2"/>
      <c r="X40" s="2"/>
      <c r="Y40" s="9"/>
      <c r="Z40" s="2"/>
      <c r="AA40" s="2"/>
      <c r="AB40" s="2"/>
      <c r="AC40" s="2"/>
      <c r="AD40" s="2"/>
      <c r="AE40" s="9"/>
      <c r="AF40" s="2"/>
      <c r="AG40" s="2"/>
      <c r="AH40" s="2"/>
      <c r="AI40" s="9"/>
      <c r="AJ40" s="2"/>
      <c r="AK40" s="2"/>
      <c r="AL40" s="2"/>
      <c r="AM40" s="2"/>
      <c r="AN40" s="9"/>
      <c r="AO40" s="2"/>
      <c r="AP40" s="2"/>
      <c r="AQ40" s="2"/>
      <c r="AR40" s="2"/>
      <c r="AS40" s="2"/>
      <c r="AT40" s="9"/>
      <c r="AU40" s="2"/>
      <c r="AV40" s="2"/>
      <c r="AW40" s="2"/>
      <c r="AX40" s="9"/>
      <c r="AY40" s="2"/>
      <c r="AZ40" s="2"/>
      <c r="BA40" s="1"/>
      <c r="BB40" s="1"/>
      <c r="BC40" s="1"/>
    </row>
    <row r="41" spans="1:55">
      <c r="A41" s="103"/>
      <c r="B41" s="2"/>
      <c r="C41" s="3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2"/>
      <c r="U41" s="2"/>
      <c r="V41" s="2"/>
      <c r="W41" s="2"/>
      <c r="X41" s="2"/>
      <c r="Y41" s="9"/>
      <c r="Z41" s="2"/>
      <c r="AA41" s="2"/>
      <c r="AB41" s="2"/>
      <c r="AC41" s="2"/>
      <c r="AD41" s="2"/>
      <c r="AE41" s="9"/>
      <c r="AF41" s="2"/>
      <c r="AG41" s="2"/>
      <c r="AH41" s="2"/>
      <c r="AI41" s="9"/>
      <c r="AJ41" s="2"/>
      <c r="AK41" s="2"/>
      <c r="AL41" s="2"/>
      <c r="AM41" s="2"/>
      <c r="AN41" s="9"/>
      <c r="AO41" s="2"/>
      <c r="AP41" s="2"/>
      <c r="AQ41" s="2"/>
      <c r="AR41" s="2"/>
      <c r="AS41" s="2"/>
      <c r="AT41" s="9"/>
      <c r="AU41" s="2"/>
      <c r="AV41" s="2"/>
      <c r="AW41" s="2"/>
      <c r="AX41" s="9"/>
      <c r="AY41" s="2"/>
      <c r="AZ41" s="2"/>
      <c r="BA41" s="1"/>
      <c r="BB41" s="1"/>
      <c r="BC41" s="1"/>
    </row>
  </sheetData>
  <mergeCells count="34">
    <mergeCell ref="A31:A32"/>
    <mergeCell ref="B31:B32"/>
    <mergeCell ref="A37:A38"/>
    <mergeCell ref="A39:A41"/>
    <mergeCell ref="A20:A21"/>
    <mergeCell ref="B20:B21"/>
    <mergeCell ref="A22:A25"/>
    <mergeCell ref="B22:B25"/>
    <mergeCell ref="AZ23:AZ25"/>
    <mergeCell ref="A26:A27"/>
    <mergeCell ref="B26:B27"/>
    <mergeCell ref="AZ26:AZ27"/>
    <mergeCell ref="A12:A15"/>
    <mergeCell ref="B12:B15"/>
    <mergeCell ref="AZ12:AZ13"/>
    <mergeCell ref="AZ14:AZ15"/>
    <mergeCell ref="A17:A19"/>
    <mergeCell ref="B17:B19"/>
    <mergeCell ref="AZ17:AZ18"/>
    <mergeCell ref="A10:A11"/>
    <mergeCell ref="B10:B11"/>
    <mergeCell ref="AZ10:AZ11"/>
    <mergeCell ref="C1:Q1"/>
    <mergeCell ref="A4:A5"/>
    <mergeCell ref="B4:B5"/>
    <mergeCell ref="C4:C5"/>
    <mergeCell ref="D4:D5"/>
    <mergeCell ref="E4:E5"/>
    <mergeCell ref="F4:R4"/>
    <mergeCell ref="U4:AF4"/>
    <mergeCell ref="AY4:AY5"/>
    <mergeCell ref="AZ4:AZ5"/>
    <mergeCell ref="A6:A8"/>
    <mergeCell ref="B7:B8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1нагрузка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cp:lastPrinted>2020-06-09T05:35:45Z</cp:lastPrinted>
  <dcterms:created xsi:type="dcterms:W3CDTF">2016-06-22T11:28:50Z</dcterms:created>
  <dcterms:modified xsi:type="dcterms:W3CDTF">2020-06-09T06:13:39Z</dcterms:modified>
</cp:coreProperties>
</file>